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DataDrive\Shuta Sugawara office Data\㈱菅原工務所\18_請求書\"/>
    </mc:Choice>
  </mc:AlternateContent>
  <xr:revisionPtr revIDLastSave="0" documentId="13_ncr:1_{715E1FA1-C471-4C93-B2F7-2219C8A3D4C0}" xr6:coauthVersionLast="47" xr6:coauthVersionMax="47" xr10:uidLastSave="{00000000-0000-0000-0000-000000000000}"/>
  <workbookProtection workbookAlgorithmName="SHA-512" workbookHashValue="J4GBdMCvRJswmTsm2z+UHB6J7UsaaJHLandZsG8fP1MTL6RWhAGAa6a2vPz4ac7/I8D2SlqnbuySX+qoLh8+yw==" workbookSaltValue="Bj602c2AQeNa2T1TN6L0MA==" workbookSpinCount="100000" lockStructure="1"/>
  <bookViews>
    <workbookView xWindow="-120" yWindow="-120" windowWidth="29040" windowHeight="15720" activeTab="1" xr2:uid="{954348E2-2A06-4E51-B7D2-B14F0AC7A509}"/>
  </bookViews>
  <sheets>
    <sheet name="【取り扱い説明】請求統括表" sheetId="10" r:id="rId1"/>
    <sheet name="請求統括表" sheetId="3" r:id="rId2"/>
    <sheet name="【取り扱い説明】請求書(内訳) No.⇒" sheetId="9" r:id="rId3"/>
    <sheet name="1" sheetId="5" r:id="rId4"/>
    <sheet name="2" sheetId="11" r:id="rId5"/>
    <sheet name="3" sheetId="12" r:id="rId6"/>
    <sheet name="4" sheetId="13" r:id="rId7"/>
    <sheet name="5" sheetId="14" r:id="rId8"/>
    <sheet name="6" sheetId="15" r:id="rId9"/>
    <sheet name="7" sheetId="16" r:id="rId10"/>
    <sheet name="8" sheetId="17" r:id="rId11"/>
    <sheet name="9" sheetId="18" r:id="rId12"/>
    <sheet name="10" sheetId="19" r:id="rId13"/>
    <sheet name="11" sheetId="20" r:id="rId14"/>
    <sheet name="12" sheetId="21" r:id="rId15"/>
    <sheet name="13" sheetId="22" r:id="rId16"/>
    <sheet name="14" sheetId="23" r:id="rId17"/>
    <sheet name="15" sheetId="24" r:id="rId18"/>
    <sheet name="16" sheetId="25" r:id="rId19"/>
    <sheet name="17" sheetId="26" r:id="rId20"/>
    <sheet name="18" sheetId="27" r:id="rId21"/>
    <sheet name="19" sheetId="28" r:id="rId22"/>
    <sheet name="20" sheetId="29" r:id="rId23"/>
  </sheets>
  <definedNames>
    <definedName name="_xlnm.Print_Area" localSheetId="2">'【取り扱い説明】請求書(内訳) No.⇒'!$A$1:$K$41</definedName>
    <definedName name="_xlnm.Print_Area" localSheetId="0">【取り扱い説明】請求統括表!$A$1:$K$44</definedName>
    <definedName name="_xlnm.Print_Area" localSheetId="3">'1'!$A$1:$K$41</definedName>
    <definedName name="_xlnm.Print_Area" localSheetId="12">'10'!$A$1:$K$41</definedName>
    <definedName name="_xlnm.Print_Area" localSheetId="13">'11'!$A$1:$K$41</definedName>
    <definedName name="_xlnm.Print_Area" localSheetId="14">'12'!$A$1:$K$41</definedName>
    <definedName name="_xlnm.Print_Area" localSheetId="15">'13'!$A$1:$K$41</definedName>
    <definedName name="_xlnm.Print_Area" localSheetId="16">'14'!$A$1:$K$41</definedName>
    <definedName name="_xlnm.Print_Area" localSheetId="17">'15'!$A$1:$K$41</definedName>
    <definedName name="_xlnm.Print_Area" localSheetId="18">'16'!$A$1:$K$41</definedName>
    <definedName name="_xlnm.Print_Area" localSheetId="19">'17'!$A$1:$K$41</definedName>
    <definedName name="_xlnm.Print_Area" localSheetId="20">'18'!$A$1:$K$41</definedName>
    <definedName name="_xlnm.Print_Area" localSheetId="21">'19'!$A$1:$K$41</definedName>
    <definedName name="_xlnm.Print_Area" localSheetId="4">'2'!$A$1:$K$41</definedName>
    <definedName name="_xlnm.Print_Area" localSheetId="22">'20'!$A$1:$K$41</definedName>
    <definedName name="_xlnm.Print_Area" localSheetId="5">'3'!$A$1:$K$41</definedName>
    <definedName name="_xlnm.Print_Area" localSheetId="6">'4'!$A$1:$K$41</definedName>
    <definedName name="_xlnm.Print_Area" localSheetId="7">'5'!$A$1:$K$41</definedName>
    <definedName name="_xlnm.Print_Area" localSheetId="8">'6'!$A$1:$K$41</definedName>
    <definedName name="_xlnm.Print_Area" localSheetId="9">'7'!$A$1:$K$41</definedName>
    <definedName name="_xlnm.Print_Area" localSheetId="10">'8'!$A$1:$K$41</definedName>
    <definedName name="_xlnm.Print_Area" localSheetId="11">'9'!$A$1:$K$41</definedName>
    <definedName name="_xlnm.Print_Area" localSheetId="1">請求統括表!$A$1:$K$44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" i="29" l="1"/>
  <c r="J1" i="29"/>
  <c r="K1" i="28"/>
  <c r="J1" i="28"/>
  <c r="K1" i="27"/>
  <c r="J1" i="27"/>
  <c r="K1" i="26"/>
  <c r="J1" i="26"/>
  <c r="K1" i="25"/>
  <c r="J1" i="25"/>
  <c r="K1" i="24"/>
  <c r="J1" i="24"/>
  <c r="K1" i="23"/>
  <c r="J1" i="23"/>
  <c r="K1" i="22"/>
  <c r="J1" i="22"/>
  <c r="K1" i="21"/>
  <c r="J1" i="21"/>
  <c r="K1" i="20"/>
  <c r="J1" i="20"/>
  <c r="K1" i="19"/>
  <c r="J1" i="19"/>
  <c r="K1" i="18"/>
  <c r="J1" i="18"/>
  <c r="K1" i="17"/>
  <c r="J1" i="17"/>
  <c r="K1" i="16"/>
  <c r="J1" i="16"/>
  <c r="K1" i="15"/>
  <c r="J1" i="15"/>
  <c r="K1" i="14"/>
  <c r="J1" i="14"/>
  <c r="K1" i="13"/>
  <c r="J1" i="13"/>
  <c r="K1" i="12"/>
  <c r="J1" i="12"/>
  <c r="K1" i="11"/>
  <c r="J1" i="11"/>
  <c r="J1" i="5"/>
  <c r="P35" i="29"/>
  <c r="O35" i="29"/>
  <c r="N35" i="29"/>
  <c r="J35" i="29"/>
  <c r="M35" i="29" s="1"/>
  <c r="P34" i="29"/>
  <c r="O34" i="29"/>
  <c r="N34" i="29"/>
  <c r="J34" i="29"/>
  <c r="M34" i="29" s="1"/>
  <c r="P33" i="29"/>
  <c r="O33" i="29"/>
  <c r="N33" i="29"/>
  <c r="M33" i="29"/>
  <c r="J33" i="29"/>
  <c r="P32" i="29"/>
  <c r="O32" i="29"/>
  <c r="N32" i="29"/>
  <c r="J32" i="29"/>
  <c r="M32" i="29" s="1"/>
  <c r="P31" i="29"/>
  <c r="O31" i="29"/>
  <c r="N31" i="29"/>
  <c r="J31" i="29"/>
  <c r="M31" i="29" s="1"/>
  <c r="P30" i="29"/>
  <c r="O30" i="29"/>
  <c r="N30" i="29"/>
  <c r="J30" i="29"/>
  <c r="M30" i="29" s="1"/>
  <c r="P29" i="29"/>
  <c r="O29" i="29"/>
  <c r="N29" i="29"/>
  <c r="J29" i="29"/>
  <c r="M29" i="29" s="1"/>
  <c r="P28" i="29"/>
  <c r="O28" i="29"/>
  <c r="N28" i="29"/>
  <c r="J28" i="29"/>
  <c r="M28" i="29" s="1"/>
  <c r="P27" i="29"/>
  <c r="O27" i="29"/>
  <c r="N27" i="29"/>
  <c r="J27" i="29"/>
  <c r="M27" i="29" s="1"/>
  <c r="P26" i="29"/>
  <c r="O26" i="29"/>
  <c r="N26" i="29"/>
  <c r="J26" i="29"/>
  <c r="M26" i="29" s="1"/>
  <c r="P25" i="29"/>
  <c r="O25" i="29"/>
  <c r="N25" i="29"/>
  <c r="J25" i="29"/>
  <c r="M25" i="29" s="1"/>
  <c r="P24" i="29"/>
  <c r="O24" i="29"/>
  <c r="N24" i="29"/>
  <c r="J24" i="29"/>
  <c r="M24" i="29" s="1"/>
  <c r="P23" i="29"/>
  <c r="O23" i="29"/>
  <c r="N23" i="29"/>
  <c r="J23" i="29"/>
  <c r="M23" i="29" s="1"/>
  <c r="P22" i="29"/>
  <c r="O22" i="29"/>
  <c r="N22" i="29"/>
  <c r="J22" i="29"/>
  <c r="M22" i="29" s="1"/>
  <c r="P21" i="29"/>
  <c r="O21" i="29"/>
  <c r="N21" i="29"/>
  <c r="J21" i="29"/>
  <c r="M21" i="29" s="1"/>
  <c r="P20" i="29"/>
  <c r="O20" i="29"/>
  <c r="N20" i="29"/>
  <c r="J20" i="29"/>
  <c r="M20" i="29" s="1"/>
  <c r="P19" i="29"/>
  <c r="O19" i="29"/>
  <c r="N19" i="29"/>
  <c r="J19" i="29"/>
  <c r="M19" i="29" s="1"/>
  <c r="P18" i="29"/>
  <c r="O18" i="29"/>
  <c r="N18" i="29"/>
  <c r="J18" i="29"/>
  <c r="M18" i="29" s="1"/>
  <c r="P17" i="29"/>
  <c r="O17" i="29"/>
  <c r="N17" i="29"/>
  <c r="J17" i="29"/>
  <c r="M17" i="29" s="1"/>
  <c r="P16" i="29"/>
  <c r="O16" i="29"/>
  <c r="N16" i="29"/>
  <c r="J16" i="29"/>
  <c r="M16" i="29" s="1"/>
  <c r="P15" i="29"/>
  <c r="O15" i="29"/>
  <c r="N15" i="29"/>
  <c r="J15" i="29"/>
  <c r="M15" i="29" s="1"/>
  <c r="P14" i="29"/>
  <c r="O14" i="29"/>
  <c r="N14" i="29"/>
  <c r="J14" i="29"/>
  <c r="M14" i="29" s="1"/>
  <c r="P13" i="29"/>
  <c r="P36" i="29" s="1"/>
  <c r="O13" i="29"/>
  <c r="O36" i="29" s="1"/>
  <c r="N13" i="29"/>
  <c r="N36" i="29" s="1"/>
  <c r="M13" i="29"/>
  <c r="J13" i="29"/>
  <c r="P12" i="29"/>
  <c r="O12" i="29"/>
  <c r="N12" i="29"/>
  <c r="J12" i="29"/>
  <c r="M12" i="29" s="1"/>
  <c r="H7" i="29"/>
  <c r="H6" i="29"/>
  <c r="H5" i="29"/>
  <c r="H4" i="29"/>
  <c r="H3" i="29"/>
  <c r="H2" i="29"/>
  <c r="P35" i="28"/>
  <c r="O35" i="28"/>
  <c r="N35" i="28"/>
  <c r="J35" i="28"/>
  <c r="M35" i="28" s="1"/>
  <c r="P34" i="28"/>
  <c r="O34" i="28"/>
  <c r="N34" i="28"/>
  <c r="J34" i="28"/>
  <c r="M34" i="28" s="1"/>
  <c r="P33" i="28"/>
  <c r="O33" i="28"/>
  <c r="N33" i="28"/>
  <c r="M33" i="28"/>
  <c r="J33" i="28"/>
  <c r="P32" i="28"/>
  <c r="O32" i="28"/>
  <c r="N32" i="28"/>
  <c r="J32" i="28"/>
  <c r="M32" i="28" s="1"/>
  <c r="P31" i="28"/>
  <c r="O31" i="28"/>
  <c r="N31" i="28"/>
  <c r="J31" i="28"/>
  <c r="M31" i="28" s="1"/>
  <c r="P30" i="28"/>
  <c r="O30" i="28"/>
  <c r="N30" i="28"/>
  <c r="J30" i="28"/>
  <c r="M30" i="28" s="1"/>
  <c r="P29" i="28"/>
  <c r="O29" i="28"/>
  <c r="N29" i="28"/>
  <c r="J29" i="28"/>
  <c r="M29" i="28" s="1"/>
  <c r="P28" i="28"/>
  <c r="O28" i="28"/>
  <c r="N28" i="28"/>
  <c r="J28" i="28"/>
  <c r="M28" i="28" s="1"/>
  <c r="P27" i="28"/>
  <c r="O27" i="28"/>
  <c r="N27" i="28"/>
  <c r="J27" i="28"/>
  <c r="M27" i="28" s="1"/>
  <c r="P26" i="28"/>
  <c r="O26" i="28"/>
  <c r="N26" i="28"/>
  <c r="J26" i="28"/>
  <c r="M26" i="28" s="1"/>
  <c r="P25" i="28"/>
  <c r="O25" i="28"/>
  <c r="N25" i="28"/>
  <c r="J25" i="28"/>
  <c r="M25" i="28" s="1"/>
  <c r="P24" i="28"/>
  <c r="O24" i="28"/>
  <c r="N24" i="28"/>
  <c r="J24" i="28"/>
  <c r="M24" i="28" s="1"/>
  <c r="P23" i="28"/>
  <c r="O23" i="28"/>
  <c r="N23" i="28"/>
  <c r="J23" i="28"/>
  <c r="M23" i="28" s="1"/>
  <c r="P22" i="28"/>
  <c r="O22" i="28"/>
  <c r="N22" i="28"/>
  <c r="J22" i="28"/>
  <c r="M22" i="28" s="1"/>
  <c r="P21" i="28"/>
  <c r="O21" i="28"/>
  <c r="N21" i="28"/>
  <c r="J21" i="28"/>
  <c r="M21" i="28" s="1"/>
  <c r="P20" i="28"/>
  <c r="O20" i="28"/>
  <c r="N20" i="28"/>
  <c r="J20" i="28"/>
  <c r="M20" i="28" s="1"/>
  <c r="P19" i="28"/>
  <c r="O19" i="28"/>
  <c r="N19" i="28"/>
  <c r="J19" i="28"/>
  <c r="M19" i="28" s="1"/>
  <c r="P18" i="28"/>
  <c r="O18" i="28"/>
  <c r="N18" i="28"/>
  <c r="J18" i="28"/>
  <c r="M18" i="28" s="1"/>
  <c r="P17" i="28"/>
  <c r="O17" i="28"/>
  <c r="N17" i="28"/>
  <c r="J17" i="28"/>
  <c r="M17" i="28" s="1"/>
  <c r="P16" i="28"/>
  <c r="O16" i="28"/>
  <c r="N16" i="28"/>
  <c r="J16" i="28"/>
  <c r="M16" i="28" s="1"/>
  <c r="P15" i="28"/>
  <c r="O15" i="28"/>
  <c r="N15" i="28"/>
  <c r="J15" i="28"/>
  <c r="M15" i="28" s="1"/>
  <c r="P14" i="28"/>
  <c r="O14" i="28"/>
  <c r="N14" i="28"/>
  <c r="J14" i="28"/>
  <c r="M14" i="28" s="1"/>
  <c r="P13" i="28"/>
  <c r="P36" i="28" s="1"/>
  <c r="O13" i="28"/>
  <c r="O36" i="28" s="1"/>
  <c r="N13" i="28"/>
  <c r="N36" i="28" s="1"/>
  <c r="M13" i="28"/>
  <c r="J13" i="28"/>
  <c r="P12" i="28"/>
  <c r="O12" i="28"/>
  <c r="N12" i="28"/>
  <c r="J12" i="28"/>
  <c r="M12" i="28" s="1"/>
  <c r="H7" i="28"/>
  <c r="H6" i="28"/>
  <c r="H5" i="28"/>
  <c r="H4" i="28"/>
  <c r="H3" i="28"/>
  <c r="H2" i="28"/>
  <c r="P35" i="27"/>
  <c r="O35" i="27"/>
  <c r="N35" i="27"/>
  <c r="J35" i="27"/>
  <c r="M35" i="27" s="1"/>
  <c r="P34" i="27"/>
  <c r="O34" i="27"/>
  <c r="N34" i="27"/>
  <c r="J34" i="27"/>
  <c r="M34" i="27" s="1"/>
  <c r="P33" i="27"/>
  <c r="O33" i="27"/>
  <c r="N33" i="27"/>
  <c r="M33" i="27"/>
  <c r="J33" i="27"/>
  <c r="P32" i="27"/>
  <c r="O32" i="27"/>
  <c r="N32" i="27"/>
  <c r="J32" i="27"/>
  <c r="M32" i="27" s="1"/>
  <c r="P31" i="27"/>
  <c r="O31" i="27"/>
  <c r="N31" i="27"/>
  <c r="J31" i="27"/>
  <c r="M31" i="27" s="1"/>
  <c r="P30" i="27"/>
  <c r="O30" i="27"/>
  <c r="N30" i="27"/>
  <c r="J30" i="27"/>
  <c r="M30" i="27" s="1"/>
  <c r="P29" i="27"/>
  <c r="O29" i="27"/>
  <c r="N29" i="27"/>
  <c r="J29" i="27"/>
  <c r="M29" i="27" s="1"/>
  <c r="P28" i="27"/>
  <c r="O28" i="27"/>
  <c r="N28" i="27"/>
  <c r="J28" i="27"/>
  <c r="M28" i="27" s="1"/>
  <c r="P27" i="27"/>
  <c r="O27" i="27"/>
  <c r="N27" i="27"/>
  <c r="J27" i="27"/>
  <c r="M27" i="27" s="1"/>
  <c r="P26" i="27"/>
  <c r="O26" i="27"/>
  <c r="N26" i="27"/>
  <c r="J26" i="27"/>
  <c r="M26" i="27" s="1"/>
  <c r="P25" i="27"/>
  <c r="O25" i="27"/>
  <c r="N25" i="27"/>
  <c r="J25" i="27"/>
  <c r="M25" i="27" s="1"/>
  <c r="P24" i="27"/>
  <c r="O24" i="27"/>
  <c r="N24" i="27"/>
  <c r="J24" i="27"/>
  <c r="M24" i="27" s="1"/>
  <c r="P23" i="27"/>
  <c r="O23" i="27"/>
  <c r="N23" i="27"/>
  <c r="J23" i="27"/>
  <c r="M23" i="27" s="1"/>
  <c r="P22" i="27"/>
  <c r="O22" i="27"/>
  <c r="N22" i="27"/>
  <c r="J22" i="27"/>
  <c r="M22" i="27" s="1"/>
  <c r="P21" i="27"/>
  <c r="O21" i="27"/>
  <c r="N21" i="27"/>
  <c r="J21" i="27"/>
  <c r="M21" i="27" s="1"/>
  <c r="P20" i="27"/>
  <c r="O20" i="27"/>
  <c r="N20" i="27"/>
  <c r="J20" i="27"/>
  <c r="M20" i="27" s="1"/>
  <c r="P19" i="27"/>
  <c r="O19" i="27"/>
  <c r="N19" i="27"/>
  <c r="J19" i="27"/>
  <c r="M19" i="27" s="1"/>
  <c r="P18" i="27"/>
  <c r="O18" i="27"/>
  <c r="N18" i="27"/>
  <c r="J18" i="27"/>
  <c r="M18" i="27" s="1"/>
  <c r="P17" i="27"/>
  <c r="O17" i="27"/>
  <c r="N17" i="27"/>
  <c r="J17" i="27"/>
  <c r="M17" i="27" s="1"/>
  <c r="P16" i="27"/>
  <c r="O16" i="27"/>
  <c r="N16" i="27"/>
  <c r="J16" i="27"/>
  <c r="M16" i="27" s="1"/>
  <c r="P15" i="27"/>
  <c r="O15" i="27"/>
  <c r="N15" i="27"/>
  <c r="J15" i="27"/>
  <c r="M15" i="27" s="1"/>
  <c r="P14" i="27"/>
  <c r="O14" i="27"/>
  <c r="N14" i="27"/>
  <c r="J14" i="27"/>
  <c r="M14" i="27" s="1"/>
  <c r="P13" i="27"/>
  <c r="O13" i="27"/>
  <c r="N13" i="27"/>
  <c r="J13" i="27"/>
  <c r="M13" i="27" s="1"/>
  <c r="P12" i="27"/>
  <c r="P36" i="27" s="1"/>
  <c r="O12" i="27"/>
  <c r="O36" i="27" s="1"/>
  <c r="N12" i="27"/>
  <c r="N36" i="27" s="1"/>
  <c r="J12" i="27"/>
  <c r="M12" i="27" s="1"/>
  <c r="H7" i="27"/>
  <c r="H6" i="27"/>
  <c r="H5" i="27"/>
  <c r="H4" i="27"/>
  <c r="H3" i="27"/>
  <c r="H2" i="27"/>
  <c r="P35" i="26"/>
  <c r="O35" i="26"/>
  <c r="N35" i="26"/>
  <c r="J35" i="26"/>
  <c r="M35" i="26" s="1"/>
  <c r="P34" i="26"/>
  <c r="O34" i="26"/>
  <c r="N34" i="26"/>
  <c r="J34" i="26"/>
  <c r="M34" i="26" s="1"/>
  <c r="P33" i="26"/>
  <c r="O33" i="26"/>
  <c r="N33" i="26"/>
  <c r="M33" i="26"/>
  <c r="J33" i="26"/>
  <c r="P32" i="26"/>
  <c r="O32" i="26"/>
  <c r="N32" i="26"/>
  <c r="J32" i="26"/>
  <c r="M32" i="26" s="1"/>
  <c r="P31" i="26"/>
  <c r="O31" i="26"/>
  <c r="N31" i="26"/>
  <c r="J31" i="26"/>
  <c r="M31" i="26" s="1"/>
  <c r="P30" i="26"/>
  <c r="O30" i="26"/>
  <c r="N30" i="26"/>
  <c r="J30" i="26"/>
  <c r="M30" i="26" s="1"/>
  <c r="P29" i="26"/>
  <c r="O29" i="26"/>
  <c r="N29" i="26"/>
  <c r="J29" i="26"/>
  <c r="M29" i="26" s="1"/>
  <c r="P28" i="26"/>
  <c r="O28" i="26"/>
  <c r="N28" i="26"/>
  <c r="J28" i="26"/>
  <c r="M28" i="26" s="1"/>
  <c r="P27" i="26"/>
  <c r="O27" i="26"/>
  <c r="N27" i="26"/>
  <c r="J27" i="26"/>
  <c r="M27" i="26" s="1"/>
  <c r="P26" i="26"/>
  <c r="O26" i="26"/>
  <c r="N26" i="26"/>
  <c r="J26" i="26"/>
  <c r="M26" i="26" s="1"/>
  <c r="P25" i="26"/>
  <c r="O25" i="26"/>
  <c r="N25" i="26"/>
  <c r="J25" i="26"/>
  <c r="M25" i="26" s="1"/>
  <c r="P24" i="26"/>
  <c r="O24" i="26"/>
  <c r="N24" i="26"/>
  <c r="J24" i="26"/>
  <c r="M24" i="26" s="1"/>
  <c r="P23" i="26"/>
  <c r="O23" i="26"/>
  <c r="N23" i="26"/>
  <c r="J23" i="26"/>
  <c r="M23" i="26" s="1"/>
  <c r="P22" i="26"/>
  <c r="O22" i="26"/>
  <c r="N22" i="26"/>
  <c r="J22" i="26"/>
  <c r="M22" i="26" s="1"/>
  <c r="P21" i="26"/>
  <c r="O21" i="26"/>
  <c r="N21" i="26"/>
  <c r="J21" i="26"/>
  <c r="M21" i="26" s="1"/>
  <c r="P20" i="26"/>
  <c r="O20" i="26"/>
  <c r="N20" i="26"/>
  <c r="J20" i="26"/>
  <c r="M20" i="26" s="1"/>
  <c r="P19" i="26"/>
  <c r="O19" i="26"/>
  <c r="N19" i="26"/>
  <c r="J19" i="26"/>
  <c r="M19" i="26" s="1"/>
  <c r="P18" i="26"/>
  <c r="O18" i="26"/>
  <c r="N18" i="26"/>
  <c r="J18" i="26"/>
  <c r="M18" i="26" s="1"/>
  <c r="P17" i="26"/>
  <c r="O17" i="26"/>
  <c r="N17" i="26"/>
  <c r="J17" i="26"/>
  <c r="M17" i="26" s="1"/>
  <c r="P16" i="26"/>
  <c r="O16" i="26"/>
  <c r="N16" i="26"/>
  <c r="J16" i="26"/>
  <c r="M16" i="26" s="1"/>
  <c r="P15" i="26"/>
  <c r="O15" i="26"/>
  <c r="N15" i="26"/>
  <c r="J15" i="26"/>
  <c r="M15" i="26" s="1"/>
  <c r="P14" i="26"/>
  <c r="O14" i="26"/>
  <c r="N14" i="26"/>
  <c r="J14" i="26"/>
  <c r="M14" i="26" s="1"/>
  <c r="P13" i="26"/>
  <c r="P36" i="26" s="1"/>
  <c r="O13" i="26"/>
  <c r="O36" i="26" s="1"/>
  <c r="N13" i="26"/>
  <c r="N36" i="26" s="1"/>
  <c r="M13" i="26"/>
  <c r="J13" i="26"/>
  <c r="P12" i="26"/>
  <c r="O12" i="26"/>
  <c r="N12" i="26"/>
  <c r="J12" i="26"/>
  <c r="M12" i="26" s="1"/>
  <c r="M36" i="26" s="1"/>
  <c r="H7" i="26"/>
  <c r="H6" i="26"/>
  <c r="H5" i="26"/>
  <c r="H4" i="26"/>
  <c r="H3" i="26"/>
  <c r="H2" i="26"/>
  <c r="P35" i="25"/>
  <c r="O35" i="25"/>
  <c r="N35" i="25"/>
  <c r="J35" i="25"/>
  <c r="M35" i="25" s="1"/>
  <c r="P34" i="25"/>
  <c r="O34" i="25"/>
  <c r="N34" i="25"/>
  <c r="J34" i="25"/>
  <c r="M34" i="25" s="1"/>
  <c r="P33" i="25"/>
  <c r="O33" i="25"/>
  <c r="N33" i="25"/>
  <c r="M33" i="25"/>
  <c r="J33" i="25"/>
  <c r="P32" i="25"/>
  <c r="O32" i="25"/>
  <c r="N32" i="25"/>
  <c r="J32" i="25"/>
  <c r="M32" i="25" s="1"/>
  <c r="P31" i="25"/>
  <c r="O31" i="25"/>
  <c r="N31" i="25"/>
  <c r="J31" i="25"/>
  <c r="M31" i="25" s="1"/>
  <c r="P30" i="25"/>
  <c r="O30" i="25"/>
  <c r="N30" i="25"/>
  <c r="J30" i="25"/>
  <c r="M30" i="25" s="1"/>
  <c r="P29" i="25"/>
  <c r="O29" i="25"/>
  <c r="N29" i="25"/>
  <c r="J29" i="25"/>
  <c r="M29" i="25" s="1"/>
  <c r="P28" i="25"/>
  <c r="O28" i="25"/>
  <c r="N28" i="25"/>
  <c r="J28" i="25"/>
  <c r="M28" i="25" s="1"/>
  <c r="P27" i="25"/>
  <c r="O27" i="25"/>
  <c r="N27" i="25"/>
  <c r="J27" i="25"/>
  <c r="M27" i="25" s="1"/>
  <c r="P26" i="25"/>
  <c r="O26" i="25"/>
  <c r="N26" i="25"/>
  <c r="J26" i="25"/>
  <c r="M26" i="25" s="1"/>
  <c r="P25" i="25"/>
  <c r="O25" i="25"/>
  <c r="N25" i="25"/>
  <c r="J25" i="25"/>
  <c r="M25" i="25" s="1"/>
  <c r="P24" i="25"/>
  <c r="O24" i="25"/>
  <c r="N24" i="25"/>
  <c r="M24" i="25"/>
  <c r="J24" i="25"/>
  <c r="P23" i="25"/>
  <c r="O23" i="25"/>
  <c r="N23" i="25"/>
  <c r="J23" i="25"/>
  <c r="M23" i="25" s="1"/>
  <c r="P22" i="25"/>
  <c r="O22" i="25"/>
  <c r="N22" i="25"/>
  <c r="J22" i="25"/>
  <c r="M22" i="25" s="1"/>
  <c r="P21" i="25"/>
  <c r="O21" i="25"/>
  <c r="N21" i="25"/>
  <c r="J21" i="25"/>
  <c r="M21" i="25" s="1"/>
  <c r="P20" i="25"/>
  <c r="O20" i="25"/>
  <c r="N20" i="25"/>
  <c r="J20" i="25"/>
  <c r="M20" i="25" s="1"/>
  <c r="P19" i="25"/>
  <c r="O19" i="25"/>
  <c r="N19" i="25"/>
  <c r="J19" i="25"/>
  <c r="M19" i="25" s="1"/>
  <c r="P18" i="25"/>
  <c r="O18" i="25"/>
  <c r="N18" i="25"/>
  <c r="J18" i="25"/>
  <c r="M18" i="25" s="1"/>
  <c r="P17" i="25"/>
  <c r="O17" i="25"/>
  <c r="N17" i="25"/>
  <c r="J17" i="25"/>
  <c r="M17" i="25" s="1"/>
  <c r="P16" i="25"/>
  <c r="O16" i="25"/>
  <c r="N16" i="25"/>
  <c r="J16" i="25"/>
  <c r="M16" i="25" s="1"/>
  <c r="P15" i="25"/>
  <c r="O15" i="25"/>
  <c r="N15" i="25"/>
  <c r="J15" i="25"/>
  <c r="M15" i="25" s="1"/>
  <c r="P14" i="25"/>
  <c r="O14" i="25"/>
  <c r="N14" i="25"/>
  <c r="J14" i="25"/>
  <c r="M14" i="25" s="1"/>
  <c r="P13" i="25"/>
  <c r="P36" i="25" s="1"/>
  <c r="O13" i="25"/>
  <c r="O36" i="25" s="1"/>
  <c r="N13" i="25"/>
  <c r="N36" i="25" s="1"/>
  <c r="M13" i="25"/>
  <c r="J13" i="25"/>
  <c r="P12" i="25"/>
  <c r="O12" i="25"/>
  <c r="N12" i="25"/>
  <c r="J12" i="25"/>
  <c r="M12" i="25" s="1"/>
  <c r="M36" i="25" s="1"/>
  <c r="H7" i="25"/>
  <c r="H6" i="25"/>
  <c r="H5" i="25"/>
  <c r="H4" i="25"/>
  <c r="H3" i="25"/>
  <c r="H2" i="25"/>
  <c r="P35" i="24"/>
  <c r="O35" i="24"/>
  <c r="N35" i="24"/>
  <c r="J35" i="24"/>
  <c r="M35" i="24" s="1"/>
  <c r="P34" i="24"/>
  <c r="O34" i="24"/>
  <c r="N34" i="24"/>
  <c r="J34" i="24"/>
  <c r="M34" i="24" s="1"/>
  <c r="P33" i="24"/>
  <c r="O33" i="24"/>
  <c r="N33" i="24"/>
  <c r="M33" i="24"/>
  <c r="J33" i="24"/>
  <c r="P32" i="24"/>
  <c r="O32" i="24"/>
  <c r="N32" i="24"/>
  <c r="J32" i="24"/>
  <c r="M32" i="24" s="1"/>
  <c r="P31" i="24"/>
  <c r="O31" i="24"/>
  <c r="N31" i="24"/>
  <c r="J31" i="24"/>
  <c r="M31" i="24" s="1"/>
  <c r="P30" i="24"/>
  <c r="O30" i="24"/>
  <c r="N30" i="24"/>
  <c r="J30" i="24"/>
  <c r="M30" i="24" s="1"/>
  <c r="P29" i="24"/>
  <c r="O29" i="24"/>
  <c r="N29" i="24"/>
  <c r="J29" i="24"/>
  <c r="M29" i="24" s="1"/>
  <c r="P28" i="24"/>
  <c r="O28" i="24"/>
  <c r="N28" i="24"/>
  <c r="J28" i="24"/>
  <c r="M28" i="24" s="1"/>
  <c r="P27" i="24"/>
  <c r="O27" i="24"/>
  <c r="N27" i="24"/>
  <c r="J27" i="24"/>
  <c r="M27" i="24" s="1"/>
  <c r="P26" i="24"/>
  <c r="O26" i="24"/>
  <c r="N26" i="24"/>
  <c r="J26" i="24"/>
  <c r="M26" i="24" s="1"/>
  <c r="P25" i="24"/>
  <c r="O25" i="24"/>
  <c r="N25" i="24"/>
  <c r="M25" i="24"/>
  <c r="J25" i="24"/>
  <c r="P24" i="24"/>
  <c r="O24" i="24"/>
  <c r="N24" i="24"/>
  <c r="J24" i="24"/>
  <c r="M24" i="24" s="1"/>
  <c r="P23" i="24"/>
  <c r="O23" i="24"/>
  <c r="N23" i="24"/>
  <c r="J23" i="24"/>
  <c r="M23" i="24" s="1"/>
  <c r="P22" i="24"/>
  <c r="O22" i="24"/>
  <c r="N22" i="24"/>
  <c r="J22" i="24"/>
  <c r="M22" i="24" s="1"/>
  <c r="P21" i="24"/>
  <c r="O21" i="24"/>
  <c r="N21" i="24"/>
  <c r="J21" i="24"/>
  <c r="M21" i="24" s="1"/>
  <c r="P20" i="24"/>
  <c r="O20" i="24"/>
  <c r="N20" i="24"/>
  <c r="J20" i="24"/>
  <c r="M20" i="24" s="1"/>
  <c r="P19" i="24"/>
  <c r="O19" i="24"/>
  <c r="N19" i="24"/>
  <c r="J19" i="24"/>
  <c r="M19" i="24" s="1"/>
  <c r="P18" i="24"/>
  <c r="O18" i="24"/>
  <c r="N18" i="24"/>
  <c r="J18" i="24"/>
  <c r="M18" i="24" s="1"/>
  <c r="P17" i="24"/>
  <c r="O17" i="24"/>
  <c r="N17" i="24"/>
  <c r="J17" i="24"/>
  <c r="M17" i="24" s="1"/>
  <c r="P16" i="24"/>
  <c r="P36" i="24" s="1"/>
  <c r="O16" i="24"/>
  <c r="O36" i="24" s="1"/>
  <c r="N16" i="24"/>
  <c r="N36" i="24" s="1"/>
  <c r="M16" i="24"/>
  <c r="J16" i="24"/>
  <c r="P15" i="24"/>
  <c r="O15" i="24"/>
  <c r="N15" i="24"/>
  <c r="J15" i="24"/>
  <c r="M15" i="24" s="1"/>
  <c r="P14" i="24"/>
  <c r="O14" i="24"/>
  <c r="N14" i="24"/>
  <c r="J14" i="24"/>
  <c r="M14" i="24" s="1"/>
  <c r="P13" i="24"/>
  <c r="O13" i="24"/>
  <c r="N13" i="24"/>
  <c r="J13" i="24"/>
  <c r="M13" i="24" s="1"/>
  <c r="P12" i="24"/>
  <c r="O12" i="24"/>
  <c r="N12" i="24"/>
  <c r="J12" i="24"/>
  <c r="M12" i="24" s="1"/>
  <c r="H7" i="24"/>
  <c r="H6" i="24"/>
  <c r="H5" i="24"/>
  <c r="H4" i="24"/>
  <c r="H3" i="24"/>
  <c r="H2" i="24"/>
  <c r="P35" i="23"/>
  <c r="O35" i="23"/>
  <c r="N35" i="23"/>
  <c r="J35" i="23"/>
  <c r="M35" i="23" s="1"/>
  <c r="P34" i="23"/>
  <c r="O34" i="23"/>
  <c r="N34" i="23"/>
  <c r="J34" i="23"/>
  <c r="M34" i="23" s="1"/>
  <c r="P33" i="23"/>
  <c r="O33" i="23"/>
  <c r="N33" i="23"/>
  <c r="M33" i="23"/>
  <c r="J33" i="23"/>
  <c r="P32" i="23"/>
  <c r="O32" i="23"/>
  <c r="N32" i="23"/>
  <c r="J32" i="23"/>
  <c r="M32" i="23" s="1"/>
  <c r="P31" i="23"/>
  <c r="O31" i="23"/>
  <c r="N31" i="23"/>
  <c r="J31" i="23"/>
  <c r="M31" i="23" s="1"/>
  <c r="P30" i="23"/>
  <c r="O30" i="23"/>
  <c r="N30" i="23"/>
  <c r="J30" i="23"/>
  <c r="M30" i="23" s="1"/>
  <c r="P29" i="23"/>
  <c r="O29" i="23"/>
  <c r="N29" i="23"/>
  <c r="J29" i="23"/>
  <c r="M29" i="23" s="1"/>
  <c r="P28" i="23"/>
  <c r="O28" i="23"/>
  <c r="N28" i="23"/>
  <c r="J28" i="23"/>
  <c r="M28" i="23" s="1"/>
  <c r="P27" i="23"/>
  <c r="O27" i="23"/>
  <c r="N27" i="23"/>
  <c r="J27" i="23"/>
  <c r="M27" i="23" s="1"/>
  <c r="P26" i="23"/>
  <c r="O26" i="23"/>
  <c r="N26" i="23"/>
  <c r="J26" i="23"/>
  <c r="M26" i="23" s="1"/>
  <c r="P25" i="23"/>
  <c r="O25" i="23"/>
  <c r="N25" i="23"/>
  <c r="J25" i="23"/>
  <c r="M25" i="23" s="1"/>
  <c r="P24" i="23"/>
  <c r="O24" i="23"/>
  <c r="N24" i="23"/>
  <c r="J24" i="23"/>
  <c r="M24" i="23" s="1"/>
  <c r="P23" i="23"/>
  <c r="O23" i="23"/>
  <c r="N23" i="23"/>
  <c r="J23" i="23"/>
  <c r="M23" i="23" s="1"/>
  <c r="P22" i="23"/>
  <c r="O22" i="23"/>
  <c r="N22" i="23"/>
  <c r="J22" i="23"/>
  <c r="M22" i="23" s="1"/>
  <c r="P21" i="23"/>
  <c r="O21" i="23"/>
  <c r="N21" i="23"/>
  <c r="J21" i="23"/>
  <c r="M21" i="23" s="1"/>
  <c r="P20" i="23"/>
  <c r="O20" i="23"/>
  <c r="N20" i="23"/>
  <c r="J20" i="23"/>
  <c r="M20" i="23" s="1"/>
  <c r="P19" i="23"/>
  <c r="O19" i="23"/>
  <c r="N19" i="23"/>
  <c r="J19" i="23"/>
  <c r="M19" i="23" s="1"/>
  <c r="P18" i="23"/>
  <c r="O18" i="23"/>
  <c r="N18" i="23"/>
  <c r="J18" i="23"/>
  <c r="M18" i="23" s="1"/>
  <c r="P17" i="23"/>
  <c r="O17" i="23"/>
  <c r="N17" i="23"/>
  <c r="J17" i="23"/>
  <c r="M17" i="23" s="1"/>
  <c r="P16" i="23"/>
  <c r="O16" i="23"/>
  <c r="N16" i="23"/>
  <c r="J16" i="23"/>
  <c r="M16" i="23" s="1"/>
  <c r="P15" i="23"/>
  <c r="O15" i="23"/>
  <c r="N15" i="23"/>
  <c r="J15" i="23"/>
  <c r="M15" i="23" s="1"/>
  <c r="P14" i="23"/>
  <c r="O14" i="23"/>
  <c r="N14" i="23"/>
  <c r="J14" i="23"/>
  <c r="M14" i="23" s="1"/>
  <c r="P13" i="23"/>
  <c r="P36" i="23" s="1"/>
  <c r="O13" i="23"/>
  <c r="O36" i="23" s="1"/>
  <c r="N13" i="23"/>
  <c r="N36" i="23" s="1"/>
  <c r="J36" i="23" s="1"/>
  <c r="M13" i="23"/>
  <c r="J13" i="23"/>
  <c r="P12" i="23"/>
  <c r="O12" i="23"/>
  <c r="N12" i="23"/>
  <c r="J12" i="23"/>
  <c r="M12" i="23" s="1"/>
  <c r="M36" i="23" s="1"/>
  <c r="H7" i="23"/>
  <c r="H6" i="23"/>
  <c r="H5" i="23"/>
  <c r="H4" i="23"/>
  <c r="H3" i="23"/>
  <c r="H2" i="23"/>
  <c r="P35" i="22"/>
  <c r="O35" i="22"/>
  <c r="N35" i="22"/>
  <c r="J35" i="22"/>
  <c r="M35" i="22" s="1"/>
  <c r="P34" i="22"/>
  <c r="O34" i="22"/>
  <c r="N34" i="22"/>
  <c r="J34" i="22"/>
  <c r="M34" i="22" s="1"/>
  <c r="P33" i="22"/>
  <c r="O33" i="22"/>
  <c r="N33" i="22"/>
  <c r="M33" i="22"/>
  <c r="J33" i="22"/>
  <c r="P32" i="22"/>
  <c r="O32" i="22"/>
  <c r="N32" i="22"/>
  <c r="J32" i="22"/>
  <c r="M32" i="22" s="1"/>
  <c r="P31" i="22"/>
  <c r="O31" i="22"/>
  <c r="N31" i="22"/>
  <c r="J31" i="22"/>
  <c r="M31" i="22" s="1"/>
  <c r="P30" i="22"/>
  <c r="O30" i="22"/>
  <c r="N30" i="22"/>
  <c r="J30" i="22"/>
  <c r="M30" i="22" s="1"/>
  <c r="P29" i="22"/>
  <c r="O29" i="22"/>
  <c r="N29" i="22"/>
  <c r="J29" i="22"/>
  <c r="M29" i="22" s="1"/>
  <c r="P28" i="22"/>
  <c r="O28" i="22"/>
  <c r="N28" i="22"/>
  <c r="J28" i="22"/>
  <c r="M28" i="22" s="1"/>
  <c r="P27" i="22"/>
  <c r="O27" i="22"/>
  <c r="N27" i="22"/>
  <c r="J27" i="22"/>
  <c r="M27" i="22" s="1"/>
  <c r="P26" i="22"/>
  <c r="O26" i="22"/>
  <c r="N26" i="22"/>
  <c r="J26" i="22"/>
  <c r="M26" i="22" s="1"/>
  <c r="P25" i="22"/>
  <c r="O25" i="22"/>
  <c r="N25" i="22"/>
  <c r="J25" i="22"/>
  <c r="M25" i="22" s="1"/>
  <c r="P24" i="22"/>
  <c r="O24" i="22"/>
  <c r="N24" i="22"/>
  <c r="J24" i="22"/>
  <c r="M24" i="22" s="1"/>
  <c r="P23" i="22"/>
  <c r="O23" i="22"/>
  <c r="N23" i="22"/>
  <c r="J23" i="22"/>
  <c r="M23" i="22" s="1"/>
  <c r="P22" i="22"/>
  <c r="O22" i="22"/>
  <c r="N22" i="22"/>
  <c r="J22" i="22"/>
  <c r="M22" i="22" s="1"/>
  <c r="P21" i="22"/>
  <c r="O21" i="22"/>
  <c r="N21" i="22"/>
  <c r="J21" i="22"/>
  <c r="M21" i="22" s="1"/>
  <c r="P20" i="22"/>
  <c r="O20" i="22"/>
  <c r="N20" i="22"/>
  <c r="J20" i="22"/>
  <c r="M20" i="22" s="1"/>
  <c r="P19" i="22"/>
  <c r="O19" i="22"/>
  <c r="N19" i="22"/>
  <c r="J19" i="22"/>
  <c r="M19" i="22" s="1"/>
  <c r="P18" i="22"/>
  <c r="O18" i="22"/>
  <c r="N18" i="22"/>
  <c r="J18" i="22"/>
  <c r="M18" i="22" s="1"/>
  <c r="P17" i="22"/>
  <c r="O17" i="22"/>
  <c r="N17" i="22"/>
  <c r="J17" i="22"/>
  <c r="M17" i="22" s="1"/>
  <c r="P16" i="22"/>
  <c r="O16" i="22"/>
  <c r="N16" i="22"/>
  <c r="J16" i="22"/>
  <c r="M16" i="22" s="1"/>
  <c r="P15" i="22"/>
  <c r="O15" i="22"/>
  <c r="N15" i="22"/>
  <c r="J15" i="22"/>
  <c r="M15" i="22" s="1"/>
  <c r="P14" i="22"/>
  <c r="O14" i="22"/>
  <c r="N14" i="22"/>
  <c r="J14" i="22"/>
  <c r="M14" i="22" s="1"/>
  <c r="P13" i="22"/>
  <c r="P36" i="22" s="1"/>
  <c r="O13" i="22"/>
  <c r="O36" i="22" s="1"/>
  <c r="N13" i="22"/>
  <c r="N36" i="22" s="1"/>
  <c r="J36" i="22" s="1"/>
  <c r="M13" i="22"/>
  <c r="J13" i="22"/>
  <c r="P12" i="22"/>
  <c r="O12" i="22"/>
  <c r="N12" i="22"/>
  <c r="J12" i="22"/>
  <c r="M12" i="22" s="1"/>
  <c r="H7" i="22"/>
  <c r="H6" i="22"/>
  <c r="H5" i="22"/>
  <c r="H4" i="22"/>
  <c r="H3" i="22"/>
  <c r="H2" i="22"/>
  <c r="P35" i="21"/>
  <c r="O35" i="21"/>
  <c r="N35" i="21"/>
  <c r="J35" i="21"/>
  <c r="M35" i="21" s="1"/>
  <c r="P34" i="21"/>
  <c r="O34" i="21"/>
  <c r="N34" i="21"/>
  <c r="J34" i="21"/>
  <c r="M34" i="21" s="1"/>
  <c r="P33" i="21"/>
  <c r="O33" i="21"/>
  <c r="N33" i="21"/>
  <c r="M33" i="21"/>
  <c r="J33" i="21"/>
  <c r="P32" i="21"/>
  <c r="O32" i="21"/>
  <c r="N32" i="21"/>
  <c r="J32" i="21"/>
  <c r="M32" i="21" s="1"/>
  <c r="P31" i="21"/>
  <c r="O31" i="21"/>
  <c r="N31" i="21"/>
  <c r="J31" i="21"/>
  <c r="M31" i="21" s="1"/>
  <c r="P30" i="21"/>
  <c r="O30" i="21"/>
  <c r="N30" i="21"/>
  <c r="J30" i="21"/>
  <c r="M30" i="21" s="1"/>
  <c r="P29" i="21"/>
  <c r="O29" i="21"/>
  <c r="N29" i="21"/>
  <c r="J29" i="21"/>
  <c r="M29" i="21" s="1"/>
  <c r="P28" i="21"/>
  <c r="O28" i="21"/>
  <c r="N28" i="21"/>
  <c r="M28" i="21"/>
  <c r="J28" i="21"/>
  <c r="P27" i="21"/>
  <c r="O27" i="21"/>
  <c r="N27" i="21"/>
  <c r="J27" i="21"/>
  <c r="M27" i="21" s="1"/>
  <c r="P26" i="21"/>
  <c r="O26" i="21"/>
  <c r="N26" i="21"/>
  <c r="J26" i="21"/>
  <c r="M26" i="21" s="1"/>
  <c r="P25" i="21"/>
  <c r="O25" i="21"/>
  <c r="N25" i="21"/>
  <c r="J25" i="21"/>
  <c r="M25" i="21" s="1"/>
  <c r="P24" i="21"/>
  <c r="O24" i="21"/>
  <c r="N24" i="21"/>
  <c r="J24" i="21"/>
  <c r="M24" i="21" s="1"/>
  <c r="P23" i="21"/>
  <c r="O23" i="21"/>
  <c r="N23" i="21"/>
  <c r="J23" i="21"/>
  <c r="M23" i="21" s="1"/>
  <c r="P22" i="21"/>
  <c r="O22" i="21"/>
  <c r="N22" i="21"/>
  <c r="J22" i="21"/>
  <c r="M22" i="21" s="1"/>
  <c r="P21" i="21"/>
  <c r="O21" i="21"/>
  <c r="N21" i="21"/>
  <c r="J21" i="21"/>
  <c r="M21" i="21" s="1"/>
  <c r="P20" i="21"/>
  <c r="O20" i="21"/>
  <c r="N20" i="21"/>
  <c r="J20" i="21"/>
  <c r="M20" i="21" s="1"/>
  <c r="P19" i="21"/>
  <c r="O19" i="21"/>
  <c r="N19" i="21"/>
  <c r="J19" i="21"/>
  <c r="M19" i="21" s="1"/>
  <c r="P18" i="21"/>
  <c r="O18" i="21"/>
  <c r="N18" i="21"/>
  <c r="J18" i="21"/>
  <c r="M18" i="21" s="1"/>
  <c r="P17" i="21"/>
  <c r="O17" i="21"/>
  <c r="N17" i="21"/>
  <c r="J17" i="21"/>
  <c r="M17" i="21" s="1"/>
  <c r="P16" i="21"/>
  <c r="O16" i="21"/>
  <c r="N16" i="21"/>
  <c r="J16" i="21"/>
  <c r="M16" i="21" s="1"/>
  <c r="P15" i="21"/>
  <c r="O15" i="21"/>
  <c r="N15" i="21"/>
  <c r="J15" i="21"/>
  <c r="M15" i="21" s="1"/>
  <c r="P14" i="21"/>
  <c r="O14" i="21"/>
  <c r="N14" i="21"/>
  <c r="J14" i="21"/>
  <c r="M14" i="21" s="1"/>
  <c r="P13" i="21"/>
  <c r="P36" i="21" s="1"/>
  <c r="O13" i="21"/>
  <c r="O36" i="21" s="1"/>
  <c r="N13" i="21"/>
  <c r="N36" i="21" s="1"/>
  <c r="J36" i="21" s="1"/>
  <c r="M13" i="21"/>
  <c r="J13" i="21"/>
  <c r="P12" i="21"/>
  <c r="O12" i="21"/>
  <c r="N12" i="21"/>
  <c r="J12" i="21"/>
  <c r="M12" i="21" s="1"/>
  <c r="H7" i="21"/>
  <c r="H6" i="21"/>
  <c r="H5" i="21"/>
  <c r="H4" i="21"/>
  <c r="H3" i="21"/>
  <c r="H2" i="21"/>
  <c r="P35" i="20"/>
  <c r="O35" i="20"/>
  <c r="N35" i="20"/>
  <c r="J35" i="20"/>
  <c r="M35" i="20" s="1"/>
  <c r="P34" i="20"/>
  <c r="O34" i="20"/>
  <c r="N34" i="20"/>
  <c r="J34" i="20"/>
  <c r="M34" i="20" s="1"/>
  <c r="P33" i="20"/>
  <c r="O33" i="20"/>
  <c r="N33" i="20"/>
  <c r="M33" i="20"/>
  <c r="J33" i="20"/>
  <c r="P32" i="20"/>
  <c r="O32" i="20"/>
  <c r="N32" i="20"/>
  <c r="J32" i="20"/>
  <c r="M32" i="20" s="1"/>
  <c r="P31" i="20"/>
  <c r="O31" i="20"/>
  <c r="N31" i="20"/>
  <c r="J31" i="20"/>
  <c r="M31" i="20" s="1"/>
  <c r="P30" i="20"/>
  <c r="O30" i="20"/>
  <c r="N30" i="20"/>
  <c r="J30" i="20"/>
  <c r="M30" i="20" s="1"/>
  <c r="P29" i="20"/>
  <c r="O29" i="20"/>
  <c r="N29" i="20"/>
  <c r="J29" i="20"/>
  <c r="M29" i="20" s="1"/>
  <c r="P28" i="20"/>
  <c r="O28" i="20"/>
  <c r="N28" i="20"/>
  <c r="J28" i="20"/>
  <c r="M28" i="20" s="1"/>
  <c r="P27" i="20"/>
  <c r="O27" i="20"/>
  <c r="N27" i="20"/>
  <c r="J27" i="20"/>
  <c r="M27" i="20" s="1"/>
  <c r="P26" i="20"/>
  <c r="O26" i="20"/>
  <c r="N26" i="20"/>
  <c r="J26" i="20"/>
  <c r="M26" i="20" s="1"/>
  <c r="P25" i="20"/>
  <c r="O25" i="20"/>
  <c r="N25" i="20"/>
  <c r="J25" i="20"/>
  <c r="M25" i="20" s="1"/>
  <c r="P24" i="20"/>
  <c r="O24" i="20"/>
  <c r="N24" i="20"/>
  <c r="J24" i="20"/>
  <c r="M24" i="20" s="1"/>
  <c r="P23" i="20"/>
  <c r="O23" i="20"/>
  <c r="N23" i="20"/>
  <c r="J23" i="20"/>
  <c r="M23" i="20" s="1"/>
  <c r="P22" i="20"/>
  <c r="O22" i="20"/>
  <c r="N22" i="20"/>
  <c r="J22" i="20"/>
  <c r="M22" i="20" s="1"/>
  <c r="P21" i="20"/>
  <c r="O21" i="20"/>
  <c r="N21" i="20"/>
  <c r="J21" i="20"/>
  <c r="M21" i="20" s="1"/>
  <c r="P20" i="20"/>
  <c r="O20" i="20"/>
  <c r="N20" i="20"/>
  <c r="J20" i="20"/>
  <c r="M20" i="20" s="1"/>
  <c r="P19" i="20"/>
  <c r="O19" i="20"/>
  <c r="N19" i="20"/>
  <c r="J19" i="20"/>
  <c r="M19" i="20" s="1"/>
  <c r="P18" i="20"/>
  <c r="O18" i="20"/>
  <c r="N18" i="20"/>
  <c r="J18" i="20"/>
  <c r="M18" i="20" s="1"/>
  <c r="P17" i="20"/>
  <c r="O17" i="20"/>
  <c r="N17" i="20"/>
  <c r="J17" i="20"/>
  <c r="M17" i="20" s="1"/>
  <c r="P16" i="20"/>
  <c r="O16" i="20"/>
  <c r="N16" i="20"/>
  <c r="J16" i="20"/>
  <c r="M16" i="20" s="1"/>
  <c r="P15" i="20"/>
  <c r="O15" i="20"/>
  <c r="N15" i="20"/>
  <c r="J15" i="20"/>
  <c r="M15" i="20" s="1"/>
  <c r="P14" i="20"/>
  <c r="O14" i="20"/>
  <c r="N14" i="20"/>
  <c r="J14" i="20"/>
  <c r="M14" i="20" s="1"/>
  <c r="P13" i="20"/>
  <c r="P36" i="20" s="1"/>
  <c r="O13" i="20"/>
  <c r="O36" i="20" s="1"/>
  <c r="N13" i="20"/>
  <c r="N36" i="20" s="1"/>
  <c r="J36" i="20" s="1"/>
  <c r="M13" i="20"/>
  <c r="J13" i="20"/>
  <c r="P12" i="20"/>
  <c r="O12" i="20"/>
  <c r="N12" i="20"/>
  <c r="J12" i="20"/>
  <c r="M12" i="20" s="1"/>
  <c r="H7" i="20"/>
  <c r="H6" i="20"/>
  <c r="H5" i="20"/>
  <c r="H4" i="20"/>
  <c r="H3" i="20"/>
  <c r="H2" i="20"/>
  <c r="P35" i="19"/>
  <c r="O35" i="19"/>
  <c r="N35" i="19"/>
  <c r="J35" i="19"/>
  <c r="M35" i="19" s="1"/>
  <c r="P34" i="19"/>
  <c r="O34" i="19"/>
  <c r="N34" i="19"/>
  <c r="J34" i="19"/>
  <c r="M34" i="19" s="1"/>
  <c r="P33" i="19"/>
  <c r="O33" i="19"/>
  <c r="N33" i="19"/>
  <c r="M33" i="19"/>
  <c r="J33" i="19"/>
  <c r="P32" i="19"/>
  <c r="O32" i="19"/>
  <c r="N32" i="19"/>
  <c r="J32" i="19"/>
  <c r="M32" i="19" s="1"/>
  <c r="P31" i="19"/>
  <c r="O31" i="19"/>
  <c r="N31" i="19"/>
  <c r="J31" i="19"/>
  <c r="M31" i="19" s="1"/>
  <c r="P30" i="19"/>
  <c r="O30" i="19"/>
  <c r="N30" i="19"/>
  <c r="J30" i="19"/>
  <c r="M30" i="19" s="1"/>
  <c r="P29" i="19"/>
  <c r="O29" i="19"/>
  <c r="N29" i="19"/>
  <c r="J29" i="19"/>
  <c r="M29" i="19" s="1"/>
  <c r="P28" i="19"/>
  <c r="O28" i="19"/>
  <c r="N28" i="19"/>
  <c r="J28" i="19"/>
  <c r="M28" i="19" s="1"/>
  <c r="P27" i="19"/>
  <c r="O27" i="19"/>
  <c r="N27" i="19"/>
  <c r="J27" i="19"/>
  <c r="M27" i="19" s="1"/>
  <c r="P26" i="19"/>
  <c r="O26" i="19"/>
  <c r="N26" i="19"/>
  <c r="J26" i="19"/>
  <c r="M26" i="19" s="1"/>
  <c r="P25" i="19"/>
  <c r="O25" i="19"/>
  <c r="N25" i="19"/>
  <c r="J25" i="19"/>
  <c r="M25" i="19" s="1"/>
  <c r="P24" i="19"/>
  <c r="O24" i="19"/>
  <c r="N24" i="19"/>
  <c r="M24" i="19"/>
  <c r="J24" i="19"/>
  <c r="P23" i="19"/>
  <c r="O23" i="19"/>
  <c r="N23" i="19"/>
  <c r="J23" i="19"/>
  <c r="M23" i="19" s="1"/>
  <c r="P22" i="19"/>
  <c r="O22" i="19"/>
  <c r="N22" i="19"/>
  <c r="J22" i="19"/>
  <c r="M22" i="19" s="1"/>
  <c r="P21" i="19"/>
  <c r="O21" i="19"/>
  <c r="N21" i="19"/>
  <c r="J21" i="19"/>
  <c r="M21" i="19" s="1"/>
  <c r="P20" i="19"/>
  <c r="O20" i="19"/>
  <c r="N20" i="19"/>
  <c r="J20" i="19"/>
  <c r="M20" i="19" s="1"/>
  <c r="P19" i="19"/>
  <c r="O19" i="19"/>
  <c r="N19" i="19"/>
  <c r="J19" i="19"/>
  <c r="M19" i="19" s="1"/>
  <c r="P18" i="19"/>
  <c r="O18" i="19"/>
  <c r="N18" i="19"/>
  <c r="J18" i="19"/>
  <c r="M18" i="19" s="1"/>
  <c r="P17" i="19"/>
  <c r="O17" i="19"/>
  <c r="N17" i="19"/>
  <c r="J17" i="19"/>
  <c r="M17" i="19" s="1"/>
  <c r="P16" i="19"/>
  <c r="O16" i="19"/>
  <c r="N16" i="19"/>
  <c r="J16" i="19"/>
  <c r="M16" i="19" s="1"/>
  <c r="P15" i="19"/>
  <c r="O15" i="19"/>
  <c r="N15" i="19"/>
  <c r="J15" i="19"/>
  <c r="M15" i="19" s="1"/>
  <c r="P14" i="19"/>
  <c r="O14" i="19"/>
  <c r="N14" i="19"/>
  <c r="J14" i="19"/>
  <c r="M14" i="19" s="1"/>
  <c r="P13" i="19"/>
  <c r="P36" i="19" s="1"/>
  <c r="O13" i="19"/>
  <c r="O36" i="19" s="1"/>
  <c r="N13" i="19"/>
  <c r="N36" i="19" s="1"/>
  <c r="J36" i="19" s="1"/>
  <c r="M13" i="19"/>
  <c r="J13" i="19"/>
  <c r="P12" i="19"/>
  <c r="O12" i="19"/>
  <c r="N12" i="19"/>
  <c r="J12" i="19"/>
  <c r="M12" i="19" s="1"/>
  <c r="H7" i="19"/>
  <c r="H6" i="19"/>
  <c r="H5" i="19"/>
  <c r="H4" i="19"/>
  <c r="H3" i="19"/>
  <c r="H2" i="19"/>
  <c r="P35" i="18"/>
  <c r="O35" i="18"/>
  <c r="N35" i="18"/>
  <c r="J35" i="18"/>
  <c r="M35" i="18" s="1"/>
  <c r="P34" i="18"/>
  <c r="O34" i="18"/>
  <c r="N34" i="18"/>
  <c r="J34" i="18"/>
  <c r="M34" i="18" s="1"/>
  <c r="P33" i="18"/>
  <c r="O33" i="18"/>
  <c r="N33" i="18"/>
  <c r="M33" i="18"/>
  <c r="J33" i="18"/>
  <c r="P32" i="18"/>
  <c r="O32" i="18"/>
  <c r="N32" i="18"/>
  <c r="J32" i="18"/>
  <c r="M32" i="18" s="1"/>
  <c r="P31" i="18"/>
  <c r="O31" i="18"/>
  <c r="N31" i="18"/>
  <c r="J31" i="18"/>
  <c r="M31" i="18" s="1"/>
  <c r="P30" i="18"/>
  <c r="O30" i="18"/>
  <c r="N30" i="18"/>
  <c r="J30" i="18"/>
  <c r="M30" i="18" s="1"/>
  <c r="P29" i="18"/>
  <c r="O29" i="18"/>
  <c r="N29" i="18"/>
  <c r="J29" i="18"/>
  <c r="M29" i="18" s="1"/>
  <c r="P28" i="18"/>
  <c r="O28" i="18"/>
  <c r="N28" i="18"/>
  <c r="J28" i="18"/>
  <c r="M28" i="18" s="1"/>
  <c r="P27" i="18"/>
  <c r="O27" i="18"/>
  <c r="N27" i="18"/>
  <c r="J27" i="18"/>
  <c r="M27" i="18" s="1"/>
  <c r="P26" i="18"/>
  <c r="O26" i="18"/>
  <c r="N26" i="18"/>
  <c r="J26" i="18"/>
  <c r="M26" i="18" s="1"/>
  <c r="P25" i="18"/>
  <c r="O25" i="18"/>
  <c r="N25" i="18"/>
  <c r="J25" i="18"/>
  <c r="M25" i="18" s="1"/>
  <c r="P24" i="18"/>
  <c r="O24" i="18"/>
  <c r="N24" i="18"/>
  <c r="J24" i="18"/>
  <c r="M24" i="18" s="1"/>
  <c r="P23" i="18"/>
  <c r="O23" i="18"/>
  <c r="N23" i="18"/>
  <c r="J23" i="18"/>
  <c r="M23" i="18" s="1"/>
  <c r="P22" i="18"/>
  <c r="O22" i="18"/>
  <c r="N22" i="18"/>
  <c r="J22" i="18"/>
  <c r="M22" i="18" s="1"/>
  <c r="P21" i="18"/>
  <c r="O21" i="18"/>
  <c r="N21" i="18"/>
  <c r="J21" i="18"/>
  <c r="M21" i="18" s="1"/>
  <c r="P20" i="18"/>
  <c r="O20" i="18"/>
  <c r="N20" i="18"/>
  <c r="J20" i="18"/>
  <c r="M20" i="18" s="1"/>
  <c r="P19" i="18"/>
  <c r="O19" i="18"/>
  <c r="N19" i="18"/>
  <c r="N36" i="18" s="1"/>
  <c r="J36" i="18" s="1"/>
  <c r="M19" i="18"/>
  <c r="J19" i="18"/>
  <c r="P18" i="18"/>
  <c r="O18" i="18"/>
  <c r="N18" i="18"/>
  <c r="J18" i="18"/>
  <c r="M18" i="18" s="1"/>
  <c r="P17" i="18"/>
  <c r="O17" i="18"/>
  <c r="N17" i="18"/>
  <c r="J17" i="18"/>
  <c r="M17" i="18" s="1"/>
  <c r="P16" i="18"/>
  <c r="O16" i="18"/>
  <c r="N16" i="18"/>
  <c r="J16" i="18"/>
  <c r="M16" i="18" s="1"/>
  <c r="P15" i="18"/>
  <c r="O15" i="18"/>
  <c r="N15" i="18"/>
  <c r="J15" i="18"/>
  <c r="M15" i="18" s="1"/>
  <c r="P14" i="18"/>
  <c r="O14" i="18"/>
  <c r="N14" i="18"/>
  <c r="J14" i="18"/>
  <c r="M14" i="18" s="1"/>
  <c r="P13" i="18"/>
  <c r="P36" i="18" s="1"/>
  <c r="O13" i="18"/>
  <c r="O36" i="18" s="1"/>
  <c r="N13" i="18"/>
  <c r="M13" i="18"/>
  <c r="J13" i="18"/>
  <c r="P12" i="18"/>
  <c r="O12" i="18"/>
  <c r="N12" i="18"/>
  <c r="J12" i="18"/>
  <c r="M12" i="18" s="1"/>
  <c r="M36" i="18" s="1"/>
  <c r="H7" i="18"/>
  <c r="H6" i="18"/>
  <c r="H5" i="18"/>
  <c r="H4" i="18"/>
  <c r="H3" i="18"/>
  <c r="H2" i="18"/>
  <c r="P35" i="17"/>
  <c r="O35" i="17"/>
  <c r="N35" i="17"/>
  <c r="J35" i="17"/>
  <c r="M35" i="17" s="1"/>
  <c r="P34" i="17"/>
  <c r="O34" i="17"/>
  <c r="N34" i="17"/>
  <c r="J34" i="17"/>
  <c r="M34" i="17" s="1"/>
  <c r="P33" i="17"/>
  <c r="O33" i="17"/>
  <c r="N33" i="17"/>
  <c r="M33" i="17"/>
  <c r="J33" i="17"/>
  <c r="P32" i="17"/>
  <c r="O32" i="17"/>
  <c r="N32" i="17"/>
  <c r="J32" i="17"/>
  <c r="M32" i="17" s="1"/>
  <c r="P31" i="17"/>
  <c r="O31" i="17"/>
  <c r="N31" i="17"/>
  <c r="J31" i="17"/>
  <c r="M31" i="17" s="1"/>
  <c r="P30" i="17"/>
  <c r="O30" i="17"/>
  <c r="N30" i="17"/>
  <c r="J30" i="17"/>
  <c r="M30" i="17" s="1"/>
  <c r="P29" i="17"/>
  <c r="O29" i="17"/>
  <c r="N29" i="17"/>
  <c r="J29" i="17"/>
  <c r="M29" i="17" s="1"/>
  <c r="P28" i="17"/>
  <c r="O28" i="17"/>
  <c r="N28" i="17"/>
  <c r="J28" i="17"/>
  <c r="M28" i="17" s="1"/>
  <c r="P27" i="17"/>
  <c r="O27" i="17"/>
  <c r="N27" i="17"/>
  <c r="J27" i="17"/>
  <c r="M27" i="17" s="1"/>
  <c r="P26" i="17"/>
  <c r="O26" i="17"/>
  <c r="N26" i="17"/>
  <c r="J26" i="17"/>
  <c r="M26" i="17" s="1"/>
  <c r="P25" i="17"/>
  <c r="O25" i="17"/>
  <c r="N25" i="17"/>
  <c r="J25" i="17"/>
  <c r="M25" i="17" s="1"/>
  <c r="P24" i="17"/>
  <c r="O24" i="17"/>
  <c r="N24" i="17"/>
  <c r="J24" i="17"/>
  <c r="M24" i="17" s="1"/>
  <c r="P23" i="17"/>
  <c r="O23" i="17"/>
  <c r="N23" i="17"/>
  <c r="J23" i="17"/>
  <c r="M23" i="17" s="1"/>
  <c r="P22" i="17"/>
  <c r="O22" i="17"/>
  <c r="N22" i="17"/>
  <c r="J22" i="17"/>
  <c r="M22" i="17" s="1"/>
  <c r="P21" i="17"/>
  <c r="O21" i="17"/>
  <c r="N21" i="17"/>
  <c r="J21" i="17"/>
  <c r="M21" i="17" s="1"/>
  <c r="P20" i="17"/>
  <c r="O20" i="17"/>
  <c r="N20" i="17"/>
  <c r="J20" i="17"/>
  <c r="M20" i="17" s="1"/>
  <c r="P19" i="17"/>
  <c r="O19" i="17"/>
  <c r="N19" i="17"/>
  <c r="J19" i="17"/>
  <c r="M19" i="17" s="1"/>
  <c r="P18" i="17"/>
  <c r="O18" i="17"/>
  <c r="N18" i="17"/>
  <c r="J18" i="17"/>
  <c r="M18" i="17" s="1"/>
  <c r="P17" i="17"/>
  <c r="O17" i="17"/>
  <c r="N17" i="17"/>
  <c r="J17" i="17"/>
  <c r="M17" i="17" s="1"/>
  <c r="P16" i="17"/>
  <c r="O16" i="17"/>
  <c r="N16" i="17"/>
  <c r="J16" i="17"/>
  <c r="M16" i="17" s="1"/>
  <c r="P15" i="17"/>
  <c r="O15" i="17"/>
  <c r="N15" i="17"/>
  <c r="J15" i="17"/>
  <c r="M15" i="17" s="1"/>
  <c r="P14" i="17"/>
  <c r="O14" i="17"/>
  <c r="N14" i="17"/>
  <c r="J14" i="17"/>
  <c r="M14" i="17" s="1"/>
  <c r="P13" i="17"/>
  <c r="O13" i="17"/>
  <c r="N13" i="17"/>
  <c r="J13" i="17"/>
  <c r="M13" i="17" s="1"/>
  <c r="P12" i="17"/>
  <c r="P36" i="17" s="1"/>
  <c r="O12" i="17"/>
  <c r="O36" i="17" s="1"/>
  <c r="N12" i="17"/>
  <c r="N36" i="17" s="1"/>
  <c r="J36" i="17" s="1"/>
  <c r="J12" i="17"/>
  <c r="M12" i="17" s="1"/>
  <c r="H7" i="17"/>
  <c r="H6" i="17"/>
  <c r="H5" i="17"/>
  <c r="H4" i="17"/>
  <c r="H3" i="17"/>
  <c r="H2" i="17"/>
  <c r="P35" i="16"/>
  <c r="O35" i="16"/>
  <c r="N35" i="16"/>
  <c r="J35" i="16"/>
  <c r="M35" i="16" s="1"/>
  <c r="P34" i="16"/>
  <c r="O34" i="16"/>
  <c r="N34" i="16"/>
  <c r="J34" i="16"/>
  <c r="M34" i="16" s="1"/>
  <c r="P33" i="16"/>
  <c r="O33" i="16"/>
  <c r="N33" i="16"/>
  <c r="M33" i="16"/>
  <c r="J33" i="16"/>
  <c r="P32" i="16"/>
  <c r="O32" i="16"/>
  <c r="N32" i="16"/>
  <c r="J32" i="16"/>
  <c r="M32" i="16" s="1"/>
  <c r="P31" i="16"/>
  <c r="O31" i="16"/>
  <c r="N31" i="16"/>
  <c r="J31" i="16"/>
  <c r="M31" i="16" s="1"/>
  <c r="P30" i="16"/>
  <c r="O30" i="16"/>
  <c r="N30" i="16"/>
  <c r="J30" i="16"/>
  <c r="M30" i="16" s="1"/>
  <c r="P29" i="16"/>
  <c r="O29" i="16"/>
  <c r="N29" i="16"/>
  <c r="J29" i="16"/>
  <c r="M29" i="16" s="1"/>
  <c r="P28" i="16"/>
  <c r="O28" i="16"/>
  <c r="N28" i="16"/>
  <c r="J28" i="16"/>
  <c r="M28" i="16" s="1"/>
  <c r="P27" i="16"/>
  <c r="O27" i="16"/>
  <c r="N27" i="16"/>
  <c r="J27" i="16"/>
  <c r="M27" i="16" s="1"/>
  <c r="P26" i="16"/>
  <c r="O26" i="16"/>
  <c r="N26" i="16"/>
  <c r="J26" i="16"/>
  <c r="M26" i="16" s="1"/>
  <c r="P25" i="16"/>
  <c r="O25" i="16"/>
  <c r="N25" i="16"/>
  <c r="J25" i="16"/>
  <c r="M25" i="16" s="1"/>
  <c r="P24" i="16"/>
  <c r="O24" i="16"/>
  <c r="N24" i="16"/>
  <c r="J24" i="16"/>
  <c r="M24" i="16" s="1"/>
  <c r="P23" i="16"/>
  <c r="O23" i="16"/>
  <c r="N23" i="16"/>
  <c r="J23" i="16"/>
  <c r="M23" i="16" s="1"/>
  <c r="P22" i="16"/>
  <c r="O22" i="16"/>
  <c r="N22" i="16"/>
  <c r="J22" i="16"/>
  <c r="M22" i="16" s="1"/>
  <c r="P21" i="16"/>
  <c r="O21" i="16"/>
  <c r="N21" i="16"/>
  <c r="J21" i="16"/>
  <c r="M21" i="16" s="1"/>
  <c r="P20" i="16"/>
  <c r="O20" i="16"/>
  <c r="N20" i="16"/>
  <c r="J20" i="16"/>
  <c r="M20" i="16" s="1"/>
  <c r="P19" i="16"/>
  <c r="O19" i="16"/>
  <c r="N19" i="16"/>
  <c r="J19" i="16"/>
  <c r="M19" i="16" s="1"/>
  <c r="P18" i="16"/>
  <c r="O18" i="16"/>
  <c r="N18" i="16"/>
  <c r="J18" i="16"/>
  <c r="M18" i="16" s="1"/>
  <c r="P17" i="16"/>
  <c r="O17" i="16"/>
  <c r="N17" i="16"/>
  <c r="J17" i="16"/>
  <c r="M17" i="16" s="1"/>
  <c r="P16" i="16"/>
  <c r="O16" i="16"/>
  <c r="N16" i="16"/>
  <c r="M16" i="16"/>
  <c r="J16" i="16"/>
  <c r="P15" i="16"/>
  <c r="O15" i="16"/>
  <c r="N15" i="16"/>
  <c r="J15" i="16"/>
  <c r="M15" i="16" s="1"/>
  <c r="P14" i="16"/>
  <c r="O14" i="16"/>
  <c r="N14" i="16"/>
  <c r="J14" i="16"/>
  <c r="M14" i="16" s="1"/>
  <c r="P13" i="16"/>
  <c r="O13" i="16"/>
  <c r="N13" i="16"/>
  <c r="J13" i="16"/>
  <c r="M13" i="16" s="1"/>
  <c r="P12" i="16"/>
  <c r="P36" i="16" s="1"/>
  <c r="O12" i="16"/>
  <c r="O36" i="16" s="1"/>
  <c r="N12" i="16"/>
  <c r="N36" i="16" s="1"/>
  <c r="J36" i="16" s="1"/>
  <c r="J12" i="16"/>
  <c r="M12" i="16" s="1"/>
  <c r="M36" i="16" s="1"/>
  <c r="H7" i="16"/>
  <c r="H6" i="16"/>
  <c r="H5" i="16"/>
  <c r="H4" i="16"/>
  <c r="H3" i="16"/>
  <c r="H2" i="16"/>
  <c r="P35" i="15"/>
  <c r="O35" i="15"/>
  <c r="N35" i="15"/>
  <c r="J35" i="15"/>
  <c r="M35" i="15" s="1"/>
  <c r="P34" i="15"/>
  <c r="O34" i="15"/>
  <c r="N34" i="15"/>
  <c r="J34" i="15"/>
  <c r="M34" i="15" s="1"/>
  <c r="P33" i="15"/>
  <c r="O33" i="15"/>
  <c r="N33" i="15"/>
  <c r="M33" i="15"/>
  <c r="J33" i="15"/>
  <c r="P32" i="15"/>
  <c r="O32" i="15"/>
  <c r="N32" i="15"/>
  <c r="J32" i="15"/>
  <c r="M32" i="15" s="1"/>
  <c r="P31" i="15"/>
  <c r="O31" i="15"/>
  <c r="N31" i="15"/>
  <c r="J31" i="15"/>
  <c r="M31" i="15" s="1"/>
  <c r="P30" i="15"/>
  <c r="O30" i="15"/>
  <c r="N30" i="15"/>
  <c r="M30" i="15"/>
  <c r="J30" i="15"/>
  <c r="P29" i="15"/>
  <c r="O29" i="15"/>
  <c r="N29" i="15"/>
  <c r="J29" i="15"/>
  <c r="M29" i="15" s="1"/>
  <c r="P28" i="15"/>
  <c r="O28" i="15"/>
  <c r="N28" i="15"/>
  <c r="J28" i="15"/>
  <c r="M28" i="15" s="1"/>
  <c r="P27" i="15"/>
  <c r="O27" i="15"/>
  <c r="N27" i="15"/>
  <c r="J27" i="15"/>
  <c r="M27" i="15" s="1"/>
  <c r="P26" i="15"/>
  <c r="O26" i="15"/>
  <c r="N26" i="15"/>
  <c r="J26" i="15"/>
  <c r="M26" i="15" s="1"/>
  <c r="P25" i="15"/>
  <c r="O25" i="15"/>
  <c r="N25" i="15"/>
  <c r="J25" i="15"/>
  <c r="M25" i="15" s="1"/>
  <c r="P24" i="15"/>
  <c r="O24" i="15"/>
  <c r="N24" i="15"/>
  <c r="J24" i="15"/>
  <c r="M24" i="15" s="1"/>
  <c r="P23" i="15"/>
  <c r="O23" i="15"/>
  <c r="N23" i="15"/>
  <c r="J23" i="15"/>
  <c r="M23" i="15" s="1"/>
  <c r="P22" i="15"/>
  <c r="O22" i="15"/>
  <c r="N22" i="15"/>
  <c r="J22" i="15"/>
  <c r="M22" i="15" s="1"/>
  <c r="P21" i="15"/>
  <c r="O21" i="15"/>
  <c r="N21" i="15"/>
  <c r="J21" i="15"/>
  <c r="M21" i="15" s="1"/>
  <c r="P20" i="15"/>
  <c r="O20" i="15"/>
  <c r="N20" i="15"/>
  <c r="J20" i="15"/>
  <c r="M20" i="15" s="1"/>
  <c r="P19" i="15"/>
  <c r="O19" i="15"/>
  <c r="N19" i="15"/>
  <c r="J19" i="15"/>
  <c r="M19" i="15" s="1"/>
  <c r="P18" i="15"/>
  <c r="O18" i="15"/>
  <c r="N18" i="15"/>
  <c r="J18" i="15"/>
  <c r="M18" i="15" s="1"/>
  <c r="P17" i="15"/>
  <c r="O17" i="15"/>
  <c r="N17" i="15"/>
  <c r="J17" i="15"/>
  <c r="M17" i="15" s="1"/>
  <c r="P16" i="15"/>
  <c r="O16" i="15"/>
  <c r="N16" i="15"/>
  <c r="J16" i="15"/>
  <c r="M16" i="15" s="1"/>
  <c r="P15" i="15"/>
  <c r="O15" i="15"/>
  <c r="N15" i="15"/>
  <c r="J15" i="15"/>
  <c r="M15" i="15" s="1"/>
  <c r="P14" i="15"/>
  <c r="O14" i="15"/>
  <c r="N14" i="15"/>
  <c r="J14" i="15"/>
  <c r="M14" i="15" s="1"/>
  <c r="P13" i="15"/>
  <c r="P36" i="15" s="1"/>
  <c r="O13" i="15"/>
  <c r="O36" i="15" s="1"/>
  <c r="N13" i="15"/>
  <c r="N36" i="15" s="1"/>
  <c r="J36" i="15" s="1"/>
  <c r="J13" i="15"/>
  <c r="M13" i="15" s="1"/>
  <c r="P12" i="15"/>
  <c r="O12" i="15"/>
  <c r="N12" i="15"/>
  <c r="J12" i="15"/>
  <c r="M12" i="15" s="1"/>
  <c r="H7" i="15"/>
  <c r="H6" i="15"/>
  <c r="H5" i="15"/>
  <c r="H4" i="15"/>
  <c r="H3" i="15"/>
  <c r="H2" i="15"/>
  <c r="P35" i="14"/>
  <c r="O35" i="14"/>
  <c r="N35" i="14"/>
  <c r="J35" i="14"/>
  <c r="M35" i="14" s="1"/>
  <c r="P34" i="14"/>
  <c r="O34" i="14"/>
  <c r="N34" i="14"/>
  <c r="J34" i="14"/>
  <c r="M34" i="14" s="1"/>
  <c r="P33" i="14"/>
  <c r="O33" i="14"/>
  <c r="N33" i="14"/>
  <c r="M33" i="14"/>
  <c r="J33" i="14"/>
  <c r="P32" i="14"/>
  <c r="O32" i="14"/>
  <c r="N32" i="14"/>
  <c r="J32" i="14"/>
  <c r="M32" i="14" s="1"/>
  <c r="P31" i="14"/>
  <c r="O31" i="14"/>
  <c r="N31" i="14"/>
  <c r="J31" i="14"/>
  <c r="M31" i="14" s="1"/>
  <c r="P30" i="14"/>
  <c r="O30" i="14"/>
  <c r="N30" i="14"/>
  <c r="M30" i="14"/>
  <c r="J30" i="14"/>
  <c r="P29" i="14"/>
  <c r="O29" i="14"/>
  <c r="N29" i="14"/>
  <c r="J29" i="14"/>
  <c r="M29" i="14" s="1"/>
  <c r="P28" i="14"/>
  <c r="O28" i="14"/>
  <c r="N28" i="14"/>
  <c r="J28" i="14"/>
  <c r="M28" i="14" s="1"/>
  <c r="P27" i="14"/>
  <c r="O27" i="14"/>
  <c r="N27" i="14"/>
  <c r="J27" i="14"/>
  <c r="M27" i="14" s="1"/>
  <c r="P26" i="14"/>
  <c r="O26" i="14"/>
  <c r="N26" i="14"/>
  <c r="J26" i="14"/>
  <c r="M26" i="14" s="1"/>
  <c r="P25" i="14"/>
  <c r="O25" i="14"/>
  <c r="N25" i="14"/>
  <c r="J25" i="14"/>
  <c r="M25" i="14" s="1"/>
  <c r="P24" i="14"/>
  <c r="O24" i="14"/>
  <c r="N24" i="14"/>
  <c r="J24" i="14"/>
  <c r="M24" i="14" s="1"/>
  <c r="P23" i="14"/>
  <c r="O23" i="14"/>
  <c r="N23" i="14"/>
  <c r="J23" i="14"/>
  <c r="M23" i="14" s="1"/>
  <c r="P22" i="14"/>
  <c r="O22" i="14"/>
  <c r="N22" i="14"/>
  <c r="J22" i="14"/>
  <c r="M22" i="14" s="1"/>
  <c r="P21" i="14"/>
  <c r="O21" i="14"/>
  <c r="N21" i="14"/>
  <c r="J21" i="14"/>
  <c r="M21" i="14" s="1"/>
  <c r="P20" i="14"/>
  <c r="O20" i="14"/>
  <c r="N20" i="14"/>
  <c r="J20" i="14"/>
  <c r="M20" i="14" s="1"/>
  <c r="P19" i="14"/>
  <c r="O19" i="14"/>
  <c r="N19" i="14"/>
  <c r="J19" i="14"/>
  <c r="M19" i="14" s="1"/>
  <c r="P18" i="14"/>
  <c r="O18" i="14"/>
  <c r="N18" i="14"/>
  <c r="J18" i="14"/>
  <c r="M18" i="14" s="1"/>
  <c r="P17" i="14"/>
  <c r="O17" i="14"/>
  <c r="N17" i="14"/>
  <c r="J17" i="14"/>
  <c r="M17" i="14" s="1"/>
  <c r="P16" i="14"/>
  <c r="O16" i="14"/>
  <c r="N16" i="14"/>
  <c r="J16" i="14"/>
  <c r="M16" i="14" s="1"/>
  <c r="P15" i="14"/>
  <c r="O15" i="14"/>
  <c r="N15" i="14"/>
  <c r="J15" i="14"/>
  <c r="M15" i="14" s="1"/>
  <c r="P14" i="14"/>
  <c r="O14" i="14"/>
  <c r="N14" i="14"/>
  <c r="J14" i="14"/>
  <c r="M14" i="14" s="1"/>
  <c r="P13" i="14"/>
  <c r="P36" i="14" s="1"/>
  <c r="O13" i="14"/>
  <c r="O36" i="14" s="1"/>
  <c r="N13" i="14"/>
  <c r="N36" i="14" s="1"/>
  <c r="J36" i="14" s="1"/>
  <c r="J13" i="14"/>
  <c r="M13" i="14" s="1"/>
  <c r="P12" i="14"/>
  <c r="O12" i="14"/>
  <c r="N12" i="14"/>
  <c r="J12" i="14"/>
  <c r="M12" i="14" s="1"/>
  <c r="H7" i="14"/>
  <c r="H6" i="14"/>
  <c r="H5" i="14"/>
  <c r="H4" i="14"/>
  <c r="H3" i="14"/>
  <c r="H2" i="14"/>
  <c r="P35" i="13"/>
  <c r="O35" i="13"/>
  <c r="N35" i="13"/>
  <c r="J35" i="13"/>
  <c r="M35" i="13" s="1"/>
  <c r="P34" i="13"/>
  <c r="O34" i="13"/>
  <c r="N34" i="13"/>
  <c r="J34" i="13"/>
  <c r="M34" i="13" s="1"/>
  <c r="P33" i="13"/>
  <c r="O33" i="13"/>
  <c r="N33" i="13"/>
  <c r="M33" i="13"/>
  <c r="J33" i="13"/>
  <c r="P32" i="13"/>
  <c r="O32" i="13"/>
  <c r="N32" i="13"/>
  <c r="M32" i="13"/>
  <c r="J32" i="13"/>
  <c r="P31" i="13"/>
  <c r="O31" i="13"/>
  <c r="N31" i="13"/>
  <c r="J31" i="13"/>
  <c r="M31" i="13" s="1"/>
  <c r="P30" i="13"/>
  <c r="O30" i="13"/>
  <c r="N30" i="13"/>
  <c r="M30" i="13"/>
  <c r="J30" i="13"/>
  <c r="P29" i="13"/>
  <c r="O29" i="13"/>
  <c r="N29" i="13"/>
  <c r="J29" i="13"/>
  <c r="M29" i="13" s="1"/>
  <c r="P28" i="13"/>
  <c r="O28" i="13"/>
  <c r="N28" i="13"/>
  <c r="J28" i="13"/>
  <c r="M28" i="13" s="1"/>
  <c r="P27" i="13"/>
  <c r="O27" i="13"/>
  <c r="N27" i="13"/>
  <c r="J27" i="13"/>
  <c r="M27" i="13" s="1"/>
  <c r="P26" i="13"/>
  <c r="O26" i="13"/>
  <c r="N26" i="13"/>
  <c r="J26" i="13"/>
  <c r="M26" i="13" s="1"/>
  <c r="P25" i="13"/>
  <c r="O25" i="13"/>
  <c r="N25" i="13"/>
  <c r="J25" i="13"/>
  <c r="M25" i="13" s="1"/>
  <c r="P24" i="13"/>
  <c r="O24" i="13"/>
  <c r="N24" i="13"/>
  <c r="J24" i="13"/>
  <c r="M24" i="13" s="1"/>
  <c r="P23" i="13"/>
  <c r="O23" i="13"/>
  <c r="N23" i="13"/>
  <c r="J23" i="13"/>
  <c r="M23" i="13" s="1"/>
  <c r="P22" i="13"/>
  <c r="O22" i="13"/>
  <c r="N22" i="13"/>
  <c r="J22" i="13"/>
  <c r="M22" i="13" s="1"/>
  <c r="P21" i="13"/>
  <c r="O21" i="13"/>
  <c r="N21" i="13"/>
  <c r="J21" i="13"/>
  <c r="M21" i="13" s="1"/>
  <c r="P20" i="13"/>
  <c r="O20" i="13"/>
  <c r="N20" i="13"/>
  <c r="J20" i="13"/>
  <c r="M20" i="13" s="1"/>
  <c r="P19" i="13"/>
  <c r="O19" i="13"/>
  <c r="N19" i="13"/>
  <c r="J19" i="13"/>
  <c r="M19" i="13" s="1"/>
  <c r="P18" i="13"/>
  <c r="O18" i="13"/>
  <c r="N18" i="13"/>
  <c r="J18" i="13"/>
  <c r="M18" i="13" s="1"/>
  <c r="P17" i="13"/>
  <c r="O17" i="13"/>
  <c r="N17" i="13"/>
  <c r="J17" i="13"/>
  <c r="M17" i="13" s="1"/>
  <c r="P16" i="13"/>
  <c r="O16" i="13"/>
  <c r="N16" i="13"/>
  <c r="J16" i="13"/>
  <c r="M16" i="13" s="1"/>
  <c r="P15" i="13"/>
  <c r="O15" i="13"/>
  <c r="N15" i="13"/>
  <c r="J15" i="13"/>
  <c r="M15" i="13" s="1"/>
  <c r="P14" i="13"/>
  <c r="O14" i="13"/>
  <c r="N14" i="13"/>
  <c r="J14" i="13"/>
  <c r="M14" i="13" s="1"/>
  <c r="P13" i="13"/>
  <c r="P36" i="13" s="1"/>
  <c r="O13" i="13"/>
  <c r="O36" i="13" s="1"/>
  <c r="N13" i="13"/>
  <c r="N36" i="13" s="1"/>
  <c r="J36" i="13" s="1"/>
  <c r="J13" i="13"/>
  <c r="M13" i="13" s="1"/>
  <c r="P12" i="13"/>
  <c r="O12" i="13"/>
  <c r="N12" i="13"/>
  <c r="J12" i="13"/>
  <c r="M12" i="13" s="1"/>
  <c r="H7" i="13"/>
  <c r="H6" i="13"/>
  <c r="H5" i="13"/>
  <c r="H4" i="13"/>
  <c r="H3" i="13"/>
  <c r="H2" i="13"/>
  <c r="P35" i="12"/>
  <c r="O35" i="12"/>
  <c r="N35" i="12"/>
  <c r="J35" i="12"/>
  <c r="M35" i="12" s="1"/>
  <c r="P34" i="12"/>
  <c r="O34" i="12"/>
  <c r="N34" i="12"/>
  <c r="J34" i="12"/>
  <c r="M34" i="12" s="1"/>
  <c r="P33" i="12"/>
  <c r="O33" i="12"/>
  <c r="N33" i="12"/>
  <c r="M33" i="12"/>
  <c r="J33" i="12"/>
  <c r="P32" i="12"/>
  <c r="O32" i="12"/>
  <c r="N32" i="12"/>
  <c r="J32" i="12"/>
  <c r="M32" i="12" s="1"/>
  <c r="P31" i="12"/>
  <c r="O31" i="12"/>
  <c r="N31" i="12"/>
  <c r="J31" i="12"/>
  <c r="M31" i="12" s="1"/>
  <c r="P30" i="12"/>
  <c r="O30" i="12"/>
  <c r="N30" i="12"/>
  <c r="M30" i="12"/>
  <c r="J30" i="12"/>
  <c r="P29" i="12"/>
  <c r="O29" i="12"/>
  <c r="N29" i="12"/>
  <c r="J29" i="12"/>
  <c r="M29" i="12" s="1"/>
  <c r="P28" i="12"/>
  <c r="O28" i="12"/>
  <c r="N28" i="12"/>
  <c r="J28" i="12"/>
  <c r="M28" i="12" s="1"/>
  <c r="P27" i="12"/>
  <c r="O27" i="12"/>
  <c r="N27" i="12"/>
  <c r="J27" i="12"/>
  <c r="M27" i="12" s="1"/>
  <c r="P26" i="12"/>
  <c r="O26" i="12"/>
  <c r="N26" i="12"/>
  <c r="J26" i="12"/>
  <c r="M26" i="12" s="1"/>
  <c r="P25" i="12"/>
  <c r="O25" i="12"/>
  <c r="N25" i="12"/>
  <c r="J25" i="12"/>
  <c r="M25" i="12" s="1"/>
  <c r="P24" i="12"/>
  <c r="O24" i="12"/>
  <c r="N24" i="12"/>
  <c r="J24" i="12"/>
  <c r="M24" i="12" s="1"/>
  <c r="P23" i="12"/>
  <c r="O23" i="12"/>
  <c r="N23" i="12"/>
  <c r="J23" i="12"/>
  <c r="M23" i="12" s="1"/>
  <c r="P22" i="12"/>
  <c r="O22" i="12"/>
  <c r="N22" i="12"/>
  <c r="J22" i="12"/>
  <c r="M22" i="12" s="1"/>
  <c r="P21" i="12"/>
  <c r="O21" i="12"/>
  <c r="N21" i="12"/>
  <c r="J21" i="12"/>
  <c r="M21" i="12" s="1"/>
  <c r="P20" i="12"/>
  <c r="O20" i="12"/>
  <c r="N20" i="12"/>
  <c r="J20" i="12"/>
  <c r="M20" i="12" s="1"/>
  <c r="P19" i="12"/>
  <c r="O19" i="12"/>
  <c r="N19" i="12"/>
  <c r="J19" i="12"/>
  <c r="M19" i="12" s="1"/>
  <c r="P18" i="12"/>
  <c r="O18" i="12"/>
  <c r="N18" i="12"/>
  <c r="J18" i="12"/>
  <c r="M18" i="12" s="1"/>
  <c r="P17" i="12"/>
  <c r="O17" i="12"/>
  <c r="N17" i="12"/>
  <c r="J17" i="12"/>
  <c r="M17" i="12" s="1"/>
  <c r="P16" i="12"/>
  <c r="O16" i="12"/>
  <c r="N16" i="12"/>
  <c r="J16" i="12"/>
  <c r="M16" i="12" s="1"/>
  <c r="P15" i="12"/>
  <c r="O15" i="12"/>
  <c r="N15" i="12"/>
  <c r="J15" i="12"/>
  <c r="M15" i="12" s="1"/>
  <c r="P14" i="12"/>
  <c r="O14" i="12"/>
  <c r="N14" i="12"/>
  <c r="J14" i="12"/>
  <c r="M14" i="12" s="1"/>
  <c r="P13" i="12"/>
  <c r="P36" i="12" s="1"/>
  <c r="O13" i="12"/>
  <c r="O36" i="12" s="1"/>
  <c r="N13" i="12"/>
  <c r="N36" i="12" s="1"/>
  <c r="J36" i="12" s="1"/>
  <c r="J13" i="12"/>
  <c r="M13" i="12" s="1"/>
  <c r="P12" i="12"/>
  <c r="O12" i="12"/>
  <c r="N12" i="12"/>
  <c r="J12" i="12"/>
  <c r="M12" i="12" s="1"/>
  <c r="H7" i="12"/>
  <c r="H6" i="12"/>
  <c r="H5" i="12"/>
  <c r="H4" i="12"/>
  <c r="H3" i="12"/>
  <c r="H2" i="12"/>
  <c r="P35" i="11"/>
  <c r="O35" i="11"/>
  <c r="N35" i="11"/>
  <c r="J35" i="11"/>
  <c r="M35" i="11" s="1"/>
  <c r="P34" i="11"/>
  <c r="O34" i="11"/>
  <c r="N34" i="11"/>
  <c r="J34" i="11"/>
  <c r="M34" i="11" s="1"/>
  <c r="P33" i="11"/>
  <c r="O33" i="11"/>
  <c r="N33" i="11"/>
  <c r="M33" i="11"/>
  <c r="J33" i="11"/>
  <c r="P32" i="11"/>
  <c r="O32" i="11"/>
  <c r="N32" i="11"/>
  <c r="J32" i="11"/>
  <c r="M32" i="11" s="1"/>
  <c r="P31" i="11"/>
  <c r="O31" i="11"/>
  <c r="N31" i="11"/>
  <c r="J31" i="11"/>
  <c r="M31" i="11" s="1"/>
  <c r="P30" i="11"/>
  <c r="O30" i="11"/>
  <c r="N30" i="11"/>
  <c r="M30" i="11"/>
  <c r="J30" i="11"/>
  <c r="P29" i="11"/>
  <c r="O29" i="11"/>
  <c r="N29" i="11"/>
  <c r="J29" i="11"/>
  <c r="M29" i="11" s="1"/>
  <c r="P28" i="11"/>
  <c r="O28" i="11"/>
  <c r="N28" i="11"/>
  <c r="J28" i="11"/>
  <c r="M28" i="11" s="1"/>
  <c r="P27" i="11"/>
  <c r="O27" i="11"/>
  <c r="N27" i="11"/>
  <c r="J27" i="11"/>
  <c r="M27" i="11" s="1"/>
  <c r="P26" i="11"/>
  <c r="O26" i="11"/>
  <c r="N26" i="11"/>
  <c r="J26" i="11"/>
  <c r="M26" i="11" s="1"/>
  <c r="P25" i="11"/>
  <c r="O25" i="11"/>
  <c r="N25" i="11"/>
  <c r="J25" i="11"/>
  <c r="M25" i="11" s="1"/>
  <c r="P24" i="11"/>
  <c r="O24" i="11"/>
  <c r="N24" i="11"/>
  <c r="J24" i="11"/>
  <c r="M24" i="11" s="1"/>
  <c r="P23" i="11"/>
  <c r="O23" i="11"/>
  <c r="N23" i="11"/>
  <c r="J23" i="11"/>
  <c r="M23" i="11" s="1"/>
  <c r="P22" i="11"/>
  <c r="O22" i="11"/>
  <c r="N22" i="11"/>
  <c r="J22" i="11"/>
  <c r="M22" i="11" s="1"/>
  <c r="P21" i="11"/>
  <c r="O21" i="11"/>
  <c r="N21" i="11"/>
  <c r="J21" i="11"/>
  <c r="M21" i="11" s="1"/>
  <c r="P20" i="11"/>
  <c r="O20" i="11"/>
  <c r="N20" i="11"/>
  <c r="J20" i="11"/>
  <c r="M20" i="11" s="1"/>
  <c r="P19" i="11"/>
  <c r="O19" i="11"/>
  <c r="N19" i="11"/>
  <c r="J19" i="11"/>
  <c r="M19" i="11" s="1"/>
  <c r="P18" i="11"/>
  <c r="O18" i="11"/>
  <c r="N18" i="11"/>
  <c r="J18" i="11"/>
  <c r="M18" i="11" s="1"/>
  <c r="P17" i="11"/>
  <c r="O17" i="11"/>
  <c r="N17" i="11"/>
  <c r="J17" i="11"/>
  <c r="M17" i="11" s="1"/>
  <c r="P16" i="11"/>
  <c r="O16" i="11"/>
  <c r="N16" i="11"/>
  <c r="J16" i="11"/>
  <c r="M16" i="11" s="1"/>
  <c r="P15" i="11"/>
  <c r="O15" i="11"/>
  <c r="N15" i="11"/>
  <c r="J15" i="11"/>
  <c r="M15" i="11" s="1"/>
  <c r="P14" i="11"/>
  <c r="O14" i="11"/>
  <c r="N14" i="11"/>
  <c r="J14" i="11"/>
  <c r="M14" i="11" s="1"/>
  <c r="P13" i="11"/>
  <c r="P36" i="11" s="1"/>
  <c r="O13" i="11"/>
  <c r="O36" i="11" s="1"/>
  <c r="N13" i="11"/>
  <c r="N36" i="11" s="1"/>
  <c r="J36" i="11" s="1"/>
  <c r="J13" i="11"/>
  <c r="M13" i="11" s="1"/>
  <c r="P12" i="11"/>
  <c r="O12" i="11"/>
  <c r="N12" i="11"/>
  <c r="J12" i="11"/>
  <c r="M12" i="11" s="1"/>
  <c r="H7" i="11"/>
  <c r="H6" i="11"/>
  <c r="H5" i="11"/>
  <c r="H4" i="11"/>
  <c r="H3" i="11"/>
  <c r="H2" i="11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H7" i="9"/>
  <c r="H6" i="9"/>
  <c r="H5" i="9"/>
  <c r="H4" i="9"/>
  <c r="H3" i="9"/>
  <c r="H2" i="9"/>
  <c r="B20" i="10"/>
  <c r="I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K1" i="10"/>
  <c r="P35" i="9"/>
  <c r="O35" i="9"/>
  <c r="N35" i="9"/>
  <c r="M35" i="9"/>
  <c r="P34" i="9"/>
  <c r="O34" i="9"/>
  <c r="N34" i="9"/>
  <c r="M34" i="9"/>
  <c r="P33" i="9"/>
  <c r="O33" i="9"/>
  <c r="N33" i="9"/>
  <c r="M33" i="9"/>
  <c r="P32" i="9"/>
  <c r="O32" i="9"/>
  <c r="N32" i="9"/>
  <c r="M32" i="9"/>
  <c r="P31" i="9"/>
  <c r="O31" i="9"/>
  <c r="N31" i="9"/>
  <c r="M31" i="9"/>
  <c r="P30" i="9"/>
  <c r="O30" i="9"/>
  <c r="N30" i="9"/>
  <c r="M30" i="9"/>
  <c r="P29" i="9"/>
  <c r="O29" i="9"/>
  <c r="N29" i="9"/>
  <c r="M29" i="9"/>
  <c r="P28" i="9"/>
  <c r="O28" i="9"/>
  <c r="N28" i="9"/>
  <c r="M28" i="9"/>
  <c r="P27" i="9"/>
  <c r="O27" i="9"/>
  <c r="N27" i="9"/>
  <c r="M27" i="9"/>
  <c r="P26" i="9"/>
  <c r="O26" i="9"/>
  <c r="N26" i="9"/>
  <c r="M26" i="9"/>
  <c r="P25" i="9"/>
  <c r="O25" i="9"/>
  <c r="N25" i="9"/>
  <c r="M25" i="9"/>
  <c r="P24" i="9"/>
  <c r="O24" i="9"/>
  <c r="N24" i="9"/>
  <c r="M24" i="9"/>
  <c r="P23" i="9"/>
  <c r="O23" i="9"/>
  <c r="N23" i="9"/>
  <c r="M23" i="9"/>
  <c r="P22" i="9"/>
  <c r="O22" i="9"/>
  <c r="N22" i="9"/>
  <c r="M22" i="9"/>
  <c r="P21" i="9"/>
  <c r="O21" i="9"/>
  <c r="N21" i="9"/>
  <c r="M21" i="9"/>
  <c r="P20" i="9"/>
  <c r="O20" i="9"/>
  <c r="N20" i="9"/>
  <c r="M20" i="9"/>
  <c r="P19" i="9"/>
  <c r="O19" i="9"/>
  <c r="N19" i="9"/>
  <c r="M19" i="9"/>
  <c r="P18" i="9"/>
  <c r="O18" i="9"/>
  <c r="N18" i="9"/>
  <c r="M18" i="9"/>
  <c r="P17" i="9"/>
  <c r="O17" i="9"/>
  <c r="N17" i="9"/>
  <c r="M17" i="9"/>
  <c r="P16" i="9"/>
  <c r="O16" i="9"/>
  <c r="N16" i="9"/>
  <c r="M16" i="9"/>
  <c r="P15" i="9"/>
  <c r="O15" i="9"/>
  <c r="N15" i="9"/>
  <c r="M15" i="9"/>
  <c r="O14" i="9"/>
  <c r="N14" i="9"/>
  <c r="J14" i="9"/>
  <c r="M14" i="9" s="1"/>
  <c r="P13" i="9"/>
  <c r="O13" i="9"/>
  <c r="M13" i="9"/>
  <c r="J13" i="9"/>
  <c r="N13" i="9" s="1"/>
  <c r="P12" i="9"/>
  <c r="O12" i="9"/>
  <c r="N12" i="9"/>
  <c r="M12" i="9"/>
  <c r="J12" i="9"/>
  <c r="K1" i="9"/>
  <c r="J1" i="9"/>
  <c r="J13" i="5"/>
  <c r="B20" i="3"/>
  <c r="M36" i="9" l="1"/>
  <c r="N36" i="9"/>
  <c r="O36" i="9"/>
  <c r="N20" i="10" s="1"/>
  <c r="M36" i="29"/>
  <c r="J36" i="29"/>
  <c r="M39" i="3"/>
  <c r="O37" i="29"/>
  <c r="J37" i="29"/>
  <c r="N39" i="3"/>
  <c r="P37" i="29"/>
  <c r="P39" i="3"/>
  <c r="J39" i="29"/>
  <c r="O37" i="28"/>
  <c r="J37" i="28"/>
  <c r="N38" i="3"/>
  <c r="J39" i="28"/>
  <c r="P37" i="28"/>
  <c r="P38" i="3"/>
  <c r="M38" i="3"/>
  <c r="J36" i="28"/>
  <c r="M36" i="28"/>
  <c r="M36" i="27"/>
  <c r="J36" i="27"/>
  <c r="M37" i="3"/>
  <c r="O37" i="27"/>
  <c r="N37" i="3"/>
  <c r="J37" i="27"/>
  <c r="J39" i="27"/>
  <c r="P37" i="27"/>
  <c r="P37" i="3"/>
  <c r="N36" i="3"/>
  <c r="O37" i="26"/>
  <c r="J37" i="26"/>
  <c r="M36" i="3"/>
  <c r="J36" i="26"/>
  <c r="J39" i="26"/>
  <c r="P37" i="26"/>
  <c r="P36" i="3"/>
  <c r="O37" i="25"/>
  <c r="N35" i="3"/>
  <c r="J37" i="25"/>
  <c r="M35" i="3"/>
  <c r="J36" i="25"/>
  <c r="J39" i="25"/>
  <c r="P37" i="25"/>
  <c r="P35" i="3"/>
  <c r="J36" i="24"/>
  <c r="M34" i="3"/>
  <c r="M36" i="24"/>
  <c r="J39" i="24"/>
  <c r="P37" i="24"/>
  <c r="P34" i="3"/>
  <c r="O37" i="24"/>
  <c r="J37" i="24"/>
  <c r="N34" i="3"/>
  <c r="O37" i="23"/>
  <c r="J38" i="23" s="1"/>
  <c r="J37" i="23"/>
  <c r="N41" i="23" s="1"/>
  <c r="J39" i="23"/>
  <c r="P37" i="23"/>
  <c r="J40" i="23" s="1"/>
  <c r="M36" i="22"/>
  <c r="O37" i="22"/>
  <c r="J38" i="22" s="1"/>
  <c r="J37" i="22"/>
  <c r="J39" i="22"/>
  <c r="J41" i="22" s="1"/>
  <c r="P37" i="22"/>
  <c r="J40" i="22" s="1"/>
  <c r="O37" i="21"/>
  <c r="J38" i="21" s="1"/>
  <c r="J37" i="21"/>
  <c r="N41" i="21" s="1"/>
  <c r="J39" i="21"/>
  <c r="P37" i="21"/>
  <c r="J40" i="21" s="1"/>
  <c r="M36" i="21"/>
  <c r="M36" i="20"/>
  <c r="O37" i="20"/>
  <c r="J38" i="20" s="1"/>
  <c r="J37" i="20"/>
  <c r="N41" i="20" s="1"/>
  <c r="J39" i="20"/>
  <c r="P37" i="20"/>
  <c r="J40" i="20" s="1"/>
  <c r="O37" i="19"/>
  <c r="J38" i="19" s="1"/>
  <c r="J37" i="19"/>
  <c r="J39" i="19"/>
  <c r="P37" i="19"/>
  <c r="J40" i="19" s="1"/>
  <c r="J41" i="19"/>
  <c r="N41" i="19"/>
  <c r="M36" i="19"/>
  <c r="J37" i="18"/>
  <c r="N41" i="18" s="1"/>
  <c r="O37" i="18"/>
  <c r="J38" i="18" s="1"/>
  <c r="J39" i="18"/>
  <c r="P37" i="18"/>
  <c r="J40" i="18" s="1"/>
  <c r="M36" i="17"/>
  <c r="O37" i="17"/>
  <c r="J38" i="17" s="1"/>
  <c r="J37" i="17"/>
  <c r="N41" i="17" s="1"/>
  <c r="J39" i="17"/>
  <c r="P37" i="17"/>
  <c r="J40" i="17" s="1"/>
  <c r="O37" i="16"/>
  <c r="J38" i="16" s="1"/>
  <c r="J37" i="16"/>
  <c r="N41" i="16" s="1"/>
  <c r="J39" i="16"/>
  <c r="P37" i="16"/>
  <c r="J40" i="16" s="1"/>
  <c r="M36" i="15"/>
  <c r="O37" i="15"/>
  <c r="J38" i="15" s="1"/>
  <c r="J37" i="15"/>
  <c r="J41" i="15" s="1"/>
  <c r="J39" i="15"/>
  <c r="P37" i="15"/>
  <c r="J40" i="15" s="1"/>
  <c r="O37" i="14"/>
  <c r="J38" i="14" s="1"/>
  <c r="J37" i="14"/>
  <c r="J41" i="14" s="1"/>
  <c r="J39" i="14"/>
  <c r="P37" i="14"/>
  <c r="J40" i="14" s="1"/>
  <c r="M36" i="14"/>
  <c r="M36" i="13"/>
  <c r="O37" i="13"/>
  <c r="J38" i="13" s="1"/>
  <c r="J37" i="13"/>
  <c r="J41" i="13" s="1"/>
  <c r="J39" i="13"/>
  <c r="P37" i="13"/>
  <c r="J40" i="13" s="1"/>
  <c r="M36" i="12"/>
  <c r="O37" i="12"/>
  <c r="J38" i="12" s="1"/>
  <c r="J37" i="12"/>
  <c r="J41" i="12" s="1"/>
  <c r="J39" i="12"/>
  <c r="P37" i="12"/>
  <c r="J40" i="12" s="1"/>
  <c r="N41" i="11"/>
  <c r="J41" i="11"/>
  <c r="M36" i="11"/>
  <c r="O37" i="11"/>
  <c r="J38" i="11" s="1"/>
  <c r="J37" i="11"/>
  <c r="J39" i="11"/>
  <c r="P37" i="11"/>
  <c r="J40" i="11" s="1"/>
  <c r="M33" i="3"/>
  <c r="N33" i="3"/>
  <c r="P33" i="3"/>
  <c r="P32" i="3"/>
  <c r="M32" i="3"/>
  <c r="N32" i="3"/>
  <c r="N31" i="3"/>
  <c r="P31" i="3"/>
  <c r="M31" i="3"/>
  <c r="N30" i="3"/>
  <c r="M30" i="3"/>
  <c r="P30" i="3"/>
  <c r="M29" i="3"/>
  <c r="P29" i="3"/>
  <c r="N29" i="3"/>
  <c r="M28" i="3"/>
  <c r="P28" i="3"/>
  <c r="N28" i="3"/>
  <c r="M27" i="3"/>
  <c r="N27" i="3"/>
  <c r="P27" i="3"/>
  <c r="N26" i="3"/>
  <c r="M26" i="3"/>
  <c r="P26" i="3"/>
  <c r="M25" i="3"/>
  <c r="N25" i="3"/>
  <c r="P25" i="3"/>
  <c r="M24" i="3"/>
  <c r="N24" i="3"/>
  <c r="P24" i="3"/>
  <c r="M23" i="3"/>
  <c r="N23" i="3"/>
  <c r="P23" i="3"/>
  <c r="M22" i="3"/>
  <c r="N22" i="3"/>
  <c r="P22" i="3"/>
  <c r="P21" i="3"/>
  <c r="M21" i="3"/>
  <c r="N21" i="3"/>
  <c r="P14" i="9"/>
  <c r="P36" i="9" s="1"/>
  <c r="P20" i="10" s="1"/>
  <c r="K1" i="5"/>
  <c r="N13" i="5"/>
  <c r="O13" i="5"/>
  <c r="P13" i="5"/>
  <c r="N14" i="5"/>
  <c r="O14" i="5"/>
  <c r="P14" i="5"/>
  <c r="N15" i="5"/>
  <c r="O15" i="5"/>
  <c r="P15" i="5"/>
  <c r="N16" i="5"/>
  <c r="O16" i="5"/>
  <c r="P16" i="5"/>
  <c r="N17" i="5"/>
  <c r="O17" i="5"/>
  <c r="P17" i="5"/>
  <c r="N18" i="5"/>
  <c r="O18" i="5"/>
  <c r="P18" i="5"/>
  <c r="N19" i="5"/>
  <c r="O19" i="5"/>
  <c r="P19" i="5"/>
  <c r="N20" i="5"/>
  <c r="O20" i="5"/>
  <c r="P20" i="5"/>
  <c r="N21" i="5"/>
  <c r="O21" i="5"/>
  <c r="P21" i="5"/>
  <c r="N22" i="5"/>
  <c r="O22" i="5"/>
  <c r="P22" i="5"/>
  <c r="N23" i="5"/>
  <c r="O23" i="5"/>
  <c r="P23" i="5"/>
  <c r="N24" i="5"/>
  <c r="O24" i="5"/>
  <c r="P24" i="5"/>
  <c r="N25" i="5"/>
  <c r="O25" i="5"/>
  <c r="P25" i="5"/>
  <c r="N26" i="5"/>
  <c r="O26" i="5"/>
  <c r="P26" i="5"/>
  <c r="N27" i="5"/>
  <c r="O27" i="5"/>
  <c r="P27" i="5"/>
  <c r="N28" i="5"/>
  <c r="O28" i="5"/>
  <c r="P28" i="5"/>
  <c r="N29" i="5"/>
  <c r="O29" i="5"/>
  <c r="P29" i="5"/>
  <c r="N30" i="5"/>
  <c r="O30" i="5"/>
  <c r="P30" i="5"/>
  <c r="N31" i="5"/>
  <c r="O31" i="5"/>
  <c r="P31" i="5"/>
  <c r="N32" i="5"/>
  <c r="O32" i="5"/>
  <c r="P32" i="5"/>
  <c r="N33" i="5"/>
  <c r="O33" i="5"/>
  <c r="P33" i="5"/>
  <c r="N34" i="5"/>
  <c r="O34" i="5"/>
  <c r="P34" i="5"/>
  <c r="N35" i="5"/>
  <c r="O35" i="5"/>
  <c r="P35" i="5"/>
  <c r="P12" i="5"/>
  <c r="N12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13" i="5"/>
  <c r="H7" i="5"/>
  <c r="H6" i="5"/>
  <c r="H5" i="5"/>
  <c r="H4" i="5"/>
  <c r="H3" i="5"/>
  <c r="H2" i="5"/>
  <c r="I40" i="3"/>
  <c r="J14" i="5"/>
  <c r="M14" i="5" s="1"/>
  <c r="J12" i="5"/>
  <c r="M12" i="5" s="1"/>
  <c r="J36" i="9" l="1"/>
  <c r="M20" i="10"/>
  <c r="O37" i="9"/>
  <c r="J37" i="9"/>
  <c r="J40" i="29"/>
  <c r="Q39" i="3"/>
  <c r="J38" i="29"/>
  <c r="P41" i="29" s="1"/>
  <c r="J39" i="3" s="1"/>
  <c r="O39" i="3"/>
  <c r="J41" i="29"/>
  <c r="K39" i="3" s="1"/>
  <c r="N41" i="29"/>
  <c r="H39" i="3" s="1"/>
  <c r="N41" i="28"/>
  <c r="H38" i="3" s="1"/>
  <c r="J40" i="28"/>
  <c r="Q38" i="3"/>
  <c r="J38" i="28"/>
  <c r="P41" i="28" s="1"/>
  <c r="J38" i="3" s="1"/>
  <c r="O38" i="3"/>
  <c r="J40" i="27"/>
  <c r="Q37" i="3"/>
  <c r="O37" i="3"/>
  <c r="J38" i="27"/>
  <c r="P41" i="27" s="1"/>
  <c r="J37" i="3" s="1"/>
  <c r="N41" i="27"/>
  <c r="H37" i="3" s="1"/>
  <c r="J40" i="26"/>
  <c r="Q36" i="3"/>
  <c r="N41" i="26"/>
  <c r="H36" i="3" s="1"/>
  <c r="J38" i="26"/>
  <c r="O36" i="3"/>
  <c r="J40" i="25"/>
  <c r="Q35" i="3"/>
  <c r="N41" i="25"/>
  <c r="H35" i="3" s="1"/>
  <c r="O35" i="3"/>
  <c r="J38" i="25"/>
  <c r="P41" i="25" s="1"/>
  <c r="J35" i="3" s="1"/>
  <c r="Q34" i="3"/>
  <c r="J40" i="24"/>
  <c r="J38" i="24"/>
  <c r="P41" i="24" s="1"/>
  <c r="J34" i="3" s="1"/>
  <c r="O34" i="3"/>
  <c r="N41" i="24"/>
  <c r="H34" i="3" s="1"/>
  <c r="J41" i="24"/>
  <c r="K34" i="3" s="1"/>
  <c r="P41" i="23"/>
  <c r="J33" i="3" s="1"/>
  <c r="J41" i="23"/>
  <c r="K33" i="3" s="1"/>
  <c r="N41" i="22"/>
  <c r="P41" i="22"/>
  <c r="P41" i="21"/>
  <c r="J41" i="21"/>
  <c r="P41" i="20"/>
  <c r="J41" i="20"/>
  <c r="P41" i="19"/>
  <c r="P41" i="18"/>
  <c r="J41" i="18"/>
  <c r="P41" i="17"/>
  <c r="J41" i="17"/>
  <c r="P41" i="16"/>
  <c r="J41" i="16"/>
  <c r="P41" i="15"/>
  <c r="N41" i="15"/>
  <c r="P41" i="14"/>
  <c r="J24" i="3" s="1"/>
  <c r="N41" i="14"/>
  <c r="P41" i="13"/>
  <c r="N41" i="13"/>
  <c r="P41" i="12"/>
  <c r="N41" i="12"/>
  <c r="P41" i="11"/>
  <c r="J21" i="3" s="1"/>
  <c r="Q33" i="3"/>
  <c r="O33" i="3"/>
  <c r="H33" i="3"/>
  <c r="O32" i="3"/>
  <c r="H32" i="3"/>
  <c r="K32" i="3"/>
  <c r="Q32" i="3"/>
  <c r="H31" i="3"/>
  <c r="Q31" i="3"/>
  <c r="O31" i="3"/>
  <c r="J31" i="3"/>
  <c r="Q30" i="3"/>
  <c r="H30" i="3"/>
  <c r="J30" i="3"/>
  <c r="O30" i="3"/>
  <c r="J29" i="3"/>
  <c r="O29" i="3"/>
  <c r="Q29" i="3"/>
  <c r="H29" i="3"/>
  <c r="O28" i="3"/>
  <c r="Q28" i="3"/>
  <c r="H28" i="3"/>
  <c r="K28" i="3"/>
  <c r="K27" i="3"/>
  <c r="Q27" i="3"/>
  <c r="O27" i="3"/>
  <c r="H27" i="3"/>
  <c r="Q26" i="3"/>
  <c r="H26" i="3"/>
  <c r="K26" i="3"/>
  <c r="O26" i="3"/>
  <c r="J26" i="3"/>
  <c r="Q25" i="3"/>
  <c r="J25" i="3"/>
  <c r="O25" i="3"/>
  <c r="H25" i="3"/>
  <c r="K25" i="3"/>
  <c r="H24" i="3"/>
  <c r="K24" i="3"/>
  <c r="Q24" i="3"/>
  <c r="O24" i="3"/>
  <c r="Q23" i="3"/>
  <c r="J23" i="3"/>
  <c r="O23" i="3"/>
  <c r="K23" i="3"/>
  <c r="Q22" i="3"/>
  <c r="O22" i="3"/>
  <c r="J22" i="3"/>
  <c r="K22" i="3"/>
  <c r="Q21" i="3"/>
  <c r="O21" i="3"/>
  <c r="K21" i="3"/>
  <c r="H23" i="3"/>
  <c r="P36" i="5"/>
  <c r="N36" i="5"/>
  <c r="M36" i="5"/>
  <c r="O12" i="5"/>
  <c r="O36" i="5" s="1"/>
  <c r="N20" i="3" s="1"/>
  <c r="P37" i="9"/>
  <c r="J39" i="9"/>
  <c r="J38" i="9" l="1"/>
  <c r="O20" i="10"/>
  <c r="J40" i="9"/>
  <c r="J41" i="9" s="1"/>
  <c r="Q20" i="10"/>
  <c r="J41" i="28"/>
  <c r="K38" i="3" s="1"/>
  <c r="J41" i="27"/>
  <c r="K37" i="3" s="1"/>
  <c r="P41" i="26"/>
  <c r="J36" i="3" s="1"/>
  <c r="J41" i="26"/>
  <c r="K36" i="3" s="1"/>
  <c r="J41" i="25"/>
  <c r="K35" i="3" s="1"/>
  <c r="J32" i="3"/>
  <c r="K31" i="3"/>
  <c r="K30" i="3"/>
  <c r="K29" i="3"/>
  <c r="J28" i="3"/>
  <c r="J27" i="3"/>
  <c r="P25" i="10"/>
  <c r="P20" i="3"/>
  <c r="J36" i="5"/>
  <c r="M20" i="3"/>
  <c r="H22" i="3"/>
  <c r="H21" i="3"/>
  <c r="P32" i="10"/>
  <c r="P39" i="10"/>
  <c r="P37" i="5"/>
  <c r="J39" i="5"/>
  <c r="P30" i="10"/>
  <c r="P37" i="10"/>
  <c r="P27" i="10"/>
  <c r="P34" i="10"/>
  <c r="P24" i="10"/>
  <c r="P38" i="10"/>
  <c r="P22" i="10"/>
  <c r="P21" i="10"/>
  <c r="P33" i="10"/>
  <c r="P29" i="10"/>
  <c r="P26" i="10"/>
  <c r="P36" i="10"/>
  <c r="P31" i="10"/>
  <c r="P23" i="10"/>
  <c r="P35" i="10"/>
  <c r="P28" i="10"/>
  <c r="N22" i="10"/>
  <c r="N32" i="10"/>
  <c r="N25" i="10"/>
  <c r="N39" i="10"/>
  <c r="N37" i="10"/>
  <c r="N21" i="10"/>
  <c r="N27" i="10"/>
  <c r="N33" i="10"/>
  <c r="N35" i="10"/>
  <c r="N28" i="10"/>
  <c r="N36" i="10"/>
  <c r="N26" i="10"/>
  <c r="N29" i="10"/>
  <c r="N38" i="10"/>
  <c r="N31" i="10"/>
  <c r="N24" i="10"/>
  <c r="N34" i="10"/>
  <c r="N30" i="10"/>
  <c r="N23" i="10"/>
  <c r="M36" i="10"/>
  <c r="M29" i="10"/>
  <c r="M32" i="10"/>
  <c r="M22" i="10"/>
  <c r="M25" i="10"/>
  <c r="M39" i="10"/>
  <c r="M33" i="10"/>
  <c r="M37" i="10"/>
  <c r="M35" i="10"/>
  <c r="M28" i="10"/>
  <c r="M30" i="10"/>
  <c r="M26" i="10"/>
  <c r="M21" i="10"/>
  <c r="M38" i="10"/>
  <c r="M31" i="10"/>
  <c r="M24" i="10"/>
  <c r="M34" i="10"/>
  <c r="M27" i="10"/>
  <c r="M23" i="10"/>
  <c r="J37" i="5"/>
  <c r="O37" i="5"/>
  <c r="O20" i="3" s="1"/>
  <c r="N41" i="9"/>
  <c r="H20" i="10" s="1"/>
  <c r="P41" i="9" l="1"/>
  <c r="J20" i="10" s="1"/>
  <c r="K20" i="10"/>
  <c r="P40" i="10"/>
  <c r="H17" i="10" s="1"/>
  <c r="J17" i="10" s="1"/>
  <c r="Q34" i="10"/>
  <c r="Q20" i="3"/>
  <c r="Q40" i="3" s="1"/>
  <c r="Q38" i="10"/>
  <c r="Q31" i="10"/>
  <c r="Q36" i="10"/>
  <c r="Q27" i="10"/>
  <c r="Q22" i="10"/>
  <c r="Q29" i="10"/>
  <c r="J40" i="5"/>
  <c r="Q26" i="10"/>
  <c r="Q21" i="10"/>
  <c r="Q33" i="10"/>
  <c r="Q28" i="10"/>
  <c r="Q35" i="10"/>
  <c r="Q23" i="10"/>
  <c r="Q24" i="10"/>
  <c r="Q25" i="10"/>
  <c r="Q32" i="10"/>
  <c r="Q39" i="10"/>
  <c r="M40" i="3"/>
  <c r="H15" i="3" s="1"/>
  <c r="P40" i="3"/>
  <c r="H17" i="3" s="1"/>
  <c r="J17" i="3" s="1"/>
  <c r="N40" i="3"/>
  <c r="H16" i="3" s="1"/>
  <c r="J16" i="3" s="1"/>
  <c r="Q30" i="10"/>
  <c r="Q37" i="10"/>
  <c r="N41" i="5"/>
  <c r="H36" i="10" s="1"/>
  <c r="M40" i="10"/>
  <c r="H15" i="10" s="1"/>
  <c r="O39" i="10"/>
  <c r="O32" i="10"/>
  <c r="O25" i="10"/>
  <c r="O35" i="10"/>
  <c r="O29" i="10"/>
  <c r="O26" i="10"/>
  <c r="O28" i="10"/>
  <c r="O22" i="10"/>
  <c r="O21" i="10"/>
  <c r="O33" i="10"/>
  <c r="O36" i="10"/>
  <c r="O38" i="10"/>
  <c r="O31" i="10"/>
  <c r="O23" i="10"/>
  <c r="O24" i="10"/>
  <c r="O27" i="10"/>
  <c r="O37" i="10"/>
  <c r="O34" i="10"/>
  <c r="O30" i="10"/>
  <c r="N40" i="10"/>
  <c r="H16" i="10" s="1"/>
  <c r="J16" i="10" s="1"/>
  <c r="O40" i="3"/>
  <c r="J38" i="5"/>
  <c r="H33" i="10" l="1"/>
  <c r="H23" i="10"/>
  <c r="Q40" i="10"/>
  <c r="H31" i="10"/>
  <c r="H24" i="10"/>
  <c r="H38" i="10"/>
  <c r="H21" i="10"/>
  <c r="H28" i="10"/>
  <c r="H30" i="10"/>
  <c r="H27" i="10"/>
  <c r="H32" i="10"/>
  <c r="H39" i="10"/>
  <c r="H37" i="10"/>
  <c r="H35" i="10"/>
  <c r="H20" i="3"/>
  <c r="H40" i="3" s="1"/>
  <c r="H25" i="10"/>
  <c r="H26" i="10"/>
  <c r="H34" i="10"/>
  <c r="H22" i="10"/>
  <c r="H29" i="10"/>
  <c r="O40" i="10"/>
  <c r="K15" i="10"/>
  <c r="K15" i="3"/>
  <c r="P41" i="5"/>
  <c r="J20" i="3" s="1"/>
  <c r="J41" i="5"/>
  <c r="K20" i="3" s="1"/>
  <c r="H40" i="10" l="1"/>
  <c r="J29" i="10"/>
  <c r="K29" i="10" s="1"/>
  <c r="J22" i="10"/>
  <c r="K22" i="10" s="1"/>
  <c r="J39" i="10"/>
  <c r="K39" i="10" s="1"/>
  <c r="J36" i="10"/>
  <c r="K36" i="10" s="1"/>
  <c r="J28" i="10"/>
  <c r="K28" i="10" s="1"/>
  <c r="J33" i="10"/>
  <c r="K33" i="10" s="1"/>
  <c r="J35" i="10"/>
  <c r="K35" i="10" s="1"/>
  <c r="J32" i="10"/>
  <c r="K32" i="10" s="1"/>
  <c r="J25" i="10"/>
  <c r="K25" i="10" s="1"/>
  <c r="J27" i="10"/>
  <c r="K27" i="10" s="1"/>
  <c r="J30" i="10"/>
  <c r="K30" i="10" s="1"/>
  <c r="J26" i="10"/>
  <c r="K26" i="10" s="1"/>
  <c r="J34" i="10"/>
  <c r="K34" i="10" s="1"/>
  <c r="J37" i="10"/>
  <c r="K37" i="10" s="1"/>
  <c r="J21" i="10"/>
  <c r="J38" i="10"/>
  <c r="K38" i="10" s="1"/>
  <c r="J31" i="10"/>
  <c r="K31" i="10" s="1"/>
  <c r="J23" i="10"/>
  <c r="K23" i="10" s="1"/>
  <c r="J24" i="10"/>
  <c r="K24" i="10" s="1"/>
  <c r="J40" i="3"/>
  <c r="K40" i="3"/>
  <c r="J40" i="10" l="1"/>
  <c r="K21" i="10"/>
  <c r="K40" i="10" s="1"/>
</calcChain>
</file>

<file path=xl/sharedStrings.xml><?xml version="1.0" encoding="utf-8"?>
<sst xmlns="http://schemas.openxmlformats.org/spreadsheetml/2006/main" count="875" uniqueCount="81">
  <si>
    <t>登録番号</t>
    <rPh sb="0" eb="4">
      <t>トウロクバンゴウ</t>
    </rPh>
    <phoneticPr fontId="2"/>
  </si>
  <si>
    <t>住所</t>
    <rPh sb="0" eb="2">
      <t>ジュウショ</t>
    </rPh>
    <phoneticPr fontId="2"/>
  </si>
  <si>
    <t>社名</t>
    <rPh sb="0" eb="2">
      <t>シャメイ</t>
    </rPh>
    <phoneticPr fontId="2"/>
  </si>
  <si>
    <t>振込先</t>
    <rPh sb="0" eb="3">
      <t>フリコミサキ</t>
    </rPh>
    <phoneticPr fontId="2"/>
  </si>
  <si>
    <t>口座番号</t>
    <rPh sb="0" eb="4">
      <t>コウザバンゴウ</t>
    </rPh>
    <phoneticPr fontId="2"/>
  </si>
  <si>
    <t>口座名義</t>
    <rPh sb="0" eb="4">
      <t>コウザメイギ</t>
    </rPh>
    <phoneticPr fontId="2"/>
  </si>
  <si>
    <t>漢字</t>
    <rPh sb="0" eb="2">
      <t>カンジ</t>
    </rPh>
    <phoneticPr fontId="2"/>
  </si>
  <si>
    <t>カナ</t>
    <phoneticPr fontId="2"/>
  </si>
  <si>
    <t>取引先コード</t>
    <rPh sb="0" eb="3">
      <t>トリヒキサキ</t>
    </rPh>
    <phoneticPr fontId="2"/>
  </si>
  <si>
    <t>入金額</t>
    <rPh sb="0" eb="3">
      <t>ニュウキンガク</t>
    </rPh>
    <phoneticPr fontId="2"/>
  </si>
  <si>
    <t>繰越金額</t>
    <rPh sb="0" eb="2">
      <t>クリコシ</t>
    </rPh>
    <rPh sb="2" eb="4">
      <t>キンガク</t>
    </rPh>
    <phoneticPr fontId="2"/>
  </si>
  <si>
    <t>工事名</t>
    <rPh sb="0" eb="3">
      <t>コウジメイ</t>
    </rPh>
    <phoneticPr fontId="2"/>
  </si>
  <si>
    <t>(注)</t>
    <rPh sb="1" eb="2">
      <t>チュウ</t>
    </rPh>
    <phoneticPr fontId="2"/>
  </si>
  <si>
    <t>２５日以降に届いた請求書は、翌月計上となります。</t>
    <rPh sb="2" eb="3">
      <t>ニチ</t>
    </rPh>
    <rPh sb="3" eb="5">
      <t>イコウ</t>
    </rPh>
    <rPh sb="6" eb="7">
      <t>トド</t>
    </rPh>
    <rPh sb="9" eb="12">
      <t>セイキュウショ</t>
    </rPh>
    <rPh sb="14" eb="16">
      <t>ヨクゲツ</t>
    </rPh>
    <rPh sb="16" eb="18">
      <t>ケイジョウ</t>
    </rPh>
    <phoneticPr fontId="2"/>
  </si>
  <si>
    <t>請求書は、２０日締め、２５日必着(郵送も含む)でお願い致します。又、支払は、翌月１５日となります。</t>
    <rPh sb="0" eb="3">
      <t>セイキュウショ</t>
    </rPh>
    <rPh sb="7" eb="8">
      <t>ニチ</t>
    </rPh>
    <rPh sb="8" eb="9">
      <t>シ</t>
    </rPh>
    <rPh sb="13" eb="14">
      <t>ニチ</t>
    </rPh>
    <rPh sb="14" eb="16">
      <t>ヒッチャク</t>
    </rPh>
    <rPh sb="17" eb="19">
      <t>ユウソウ</t>
    </rPh>
    <rPh sb="20" eb="21">
      <t>フク</t>
    </rPh>
    <rPh sb="25" eb="26">
      <t>ネガ</t>
    </rPh>
    <rPh sb="27" eb="28">
      <t>イタ</t>
    </rPh>
    <rPh sb="32" eb="33">
      <t>マタ</t>
    </rPh>
    <rPh sb="34" eb="36">
      <t>シハライ</t>
    </rPh>
    <rPh sb="38" eb="40">
      <t>ヨクゲツ</t>
    </rPh>
    <rPh sb="42" eb="43">
      <t>ニチ</t>
    </rPh>
    <phoneticPr fontId="2"/>
  </si>
  <si>
    <t>郵送の場合は、投函より２日かかりますのでご注意ください。</t>
    <rPh sb="21" eb="23">
      <t>チュウイ</t>
    </rPh>
    <phoneticPr fontId="2"/>
  </si>
  <si>
    <t>例外となる月もありますので、その都度ご確認下さい。(ホームページにカレンダー掲載)</t>
    <rPh sb="0" eb="2">
      <t>レイガイ</t>
    </rPh>
    <rPh sb="5" eb="6">
      <t>ツキ</t>
    </rPh>
    <rPh sb="16" eb="18">
      <t>ツド</t>
    </rPh>
    <rPh sb="19" eb="22">
      <t>カクニンクダ</t>
    </rPh>
    <rPh sb="38" eb="40">
      <t>ケイサイ</t>
    </rPh>
    <phoneticPr fontId="2"/>
  </si>
  <si>
    <t>月日</t>
    <rPh sb="0" eb="2">
      <t>ガッピ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</si>
  <si>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</si>
  <si>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</si>
  <si>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品名・規格</t>
    <rPh sb="0" eb="2">
      <t>ヒンメイ</t>
    </rPh>
    <rPh sb="3" eb="5">
      <t>キカク</t>
    </rPh>
    <phoneticPr fontId="2"/>
  </si>
  <si>
    <t>前月請求額</t>
    <rPh sb="0" eb="2">
      <t>ゼンゲツ</t>
    </rPh>
    <rPh sb="2" eb="5">
      <t>セイキュウガク</t>
    </rPh>
    <phoneticPr fontId="2"/>
  </si>
  <si>
    <t>下記の通りご請求申し上げます。</t>
    <rPh sb="0" eb="2">
      <t>カキ</t>
    </rPh>
    <rPh sb="3" eb="4">
      <t>トオ</t>
    </rPh>
    <rPh sb="6" eb="8">
      <t>セイキュウ</t>
    </rPh>
    <rPh sb="8" eb="9">
      <t>モウ</t>
    </rPh>
    <rPh sb="10" eb="11">
      <t>ア</t>
    </rPh>
    <phoneticPr fontId="2"/>
  </si>
  <si>
    <t>税抜金額</t>
    <rPh sb="0" eb="2">
      <t>ゼイヌ</t>
    </rPh>
    <rPh sb="2" eb="4">
      <t>キンガク</t>
    </rPh>
    <phoneticPr fontId="2"/>
  </si>
  <si>
    <t>消費税</t>
    <rPh sb="0" eb="3">
      <t>ショウヒゼイ</t>
    </rPh>
    <phoneticPr fontId="2"/>
  </si>
  <si>
    <t>税率</t>
    <rPh sb="0" eb="2">
      <t>ゼイリツ</t>
    </rPh>
    <phoneticPr fontId="2"/>
  </si>
  <si>
    <t>非課税</t>
    <rPh sb="0" eb="3">
      <t>ヒカゼイ</t>
    </rPh>
    <phoneticPr fontId="2"/>
  </si>
  <si>
    <t>当月請求金額</t>
    <rPh sb="0" eb="2">
      <t>トウゲツ</t>
    </rPh>
    <rPh sb="2" eb="4">
      <t>セイキュウ</t>
    </rPh>
    <rPh sb="4" eb="6">
      <t>キンガク</t>
    </rPh>
    <phoneticPr fontId="2"/>
  </si>
  <si>
    <t>株式会社菅原工務所　御中</t>
    <rPh sb="0" eb="4">
      <t>カブシキガイシャ</t>
    </rPh>
    <rPh sb="4" eb="9">
      <t>スガワラコウムショ</t>
    </rPh>
    <rPh sb="10" eb="12">
      <t>オンチュウ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</si>
  <si>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</si>
  <si>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</si>
  <si>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金融機関名</t>
    <rPh sb="0" eb="5">
      <t>キンユウキカンメイ</t>
    </rPh>
    <phoneticPr fontId="2"/>
  </si>
  <si>
    <t>支店名</t>
    <rPh sb="0" eb="3">
      <t>シテンメイ</t>
    </rPh>
    <phoneticPr fontId="2"/>
  </si>
  <si>
    <t>口座種別</t>
    <rPh sb="0" eb="2">
      <t>コウザ</t>
    </rPh>
    <rPh sb="2" eb="4">
      <t>シュベツ</t>
    </rPh>
    <phoneticPr fontId="2"/>
  </si>
  <si>
    <t>コード</t>
    <phoneticPr fontId="2"/>
  </si>
  <si>
    <t>請求統括表</t>
    <phoneticPr fontId="2"/>
  </si>
  <si>
    <t>合計</t>
    <rPh sb="0" eb="2">
      <t>ゴウケイ</t>
    </rPh>
    <phoneticPr fontId="2"/>
  </si>
  <si>
    <t>T1234567890123</t>
    <phoneticPr fontId="2"/>
  </si>
  <si>
    <t>0000-0000000000</t>
    <phoneticPr fontId="2"/>
  </si>
  <si>
    <t>xxxxxx@xxxxxx.ne.jp</t>
    <phoneticPr fontId="2"/>
  </si>
  <si>
    <t>○○銀行</t>
    <rPh sb="2" eb="4">
      <t>ギンコウ</t>
    </rPh>
    <phoneticPr fontId="2"/>
  </si>
  <si>
    <t>○○支店</t>
    <rPh sb="2" eb="4">
      <t>シテン</t>
    </rPh>
    <phoneticPr fontId="2"/>
  </si>
  <si>
    <t>ｘｘｘｘ</t>
    <phoneticPr fontId="2"/>
  </si>
  <si>
    <t>ｘｘｘｘｘｘ</t>
    <phoneticPr fontId="2"/>
  </si>
  <si>
    <t>当座</t>
    <rPh sb="0" eb="2">
      <t>トウザ</t>
    </rPh>
    <phoneticPr fontId="2"/>
  </si>
  <si>
    <t>請求書（内訳）</t>
    <rPh sb="2" eb="3">
      <t>ショ</t>
    </rPh>
    <rPh sb="4" eb="6">
      <t>ウチワケ</t>
    </rPh>
    <phoneticPr fontId="2"/>
  </si>
  <si>
    <t>個</t>
    <rPh sb="0" eb="1">
      <t>コ</t>
    </rPh>
    <phoneticPr fontId="2"/>
  </si>
  <si>
    <t>非</t>
    <rPh sb="0" eb="1">
      <t>ヒ</t>
    </rPh>
    <phoneticPr fontId="2"/>
  </si>
  <si>
    <t>○○○○燃料</t>
    <rPh sb="4" eb="6">
      <t>ネンリョウ</t>
    </rPh>
    <phoneticPr fontId="2"/>
  </si>
  <si>
    <t>L</t>
    <phoneticPr fontId="2"/>
  </si>
  <si>
    <t>○○○○○○○○○○○○食品</t>
    <rPh sb="12" eb="14">
      <t>ショクヒン</t>
    </rPh>
    <phoneticPr fontId="2"/>
  </si>
  <si>
    <t>式</t>
    <rPh sb="0" eb="1">
      <t>シキ</t>
    </rPh>
    <phoneticPr fontId="2"/>
  </si>
  <si>
    <t>○○○○工事、材工共</t>
    <rPh sb="4" eb="6">
      <t>コウジ</t>
    </rPh>
    <rPh sb="7" eb="10">
      <t>ザイコウトモ</t>
    </rPh>
    <phoneticPr fontId="2"/>
  </si>
  <si>
    <t>備考</t>
    <rPh sb="0" eb="2">
      <t>ビコウ</t>
    </rPh>
    <phoneticPr fontId="2"/>
  </si>
  <si>
    <t>担当者名</t>
    <rPh sb="0" eb="3">
      <t>タントウシャ</t>
    </rPh>
    <rPh sb="3" eb="4">
      <t>メイ</t>
    </rPh>
    <phoneticPr fontId="2"/>
  </si>
  <si>
    <t>課税10%</t>
    <rPh sb="0" eb="2">
      <t>カゼイ</t>
    </rPh>
    <phoneticPr fontId="2"/>
  </si>
  <si>
    <t>消費税10%</t>
    <rPh sb="0" eb="3">
      <t>ショウヒゼイ</t>
    </rPh>
    <phoneticPr fontId="2"/>
  </si>
  <si>
    <t>課税8%</t>
    <rPh sb="0" eb="2">
      <t>カゼイ</t>
    </rPh>
    <phoneticPr fontId="2"/>
  </si>
  <si>
    <t>消費税8%</t>
    <rPh sb="0" eb="3">
      <t>ショウヒゼイ</t>
    </rPh>
    <phoneticPr fontId="2"/>
  </si>
  <si>
    <t>小計</t>
    <rPh sb="0" eb="2">
      <t>ショウケイ</t>
    </rPh>
    <phoneticPr fontId="2"/>
  </si>
  <si>
    <t>○○○○○○㈱</t>
    <phoneticPr fontId="2"/>
  </si>
  <si>
    <t>0234-xx－xxxx</t>
    <phoneticPr fontId="2"/>
  </si>
  <si>
    <t>マルマルマルマル（カブ</t>
    <phoneticPr fontId="2"/>
  </si>
  <si>
    <t>山形県酒田市○○○町○-○○</t>
    <rPh sb="0" eb="3">
      <t>ヤマガタケン</t>
    </rPh>
    <rPh sb="3" eb="6">
      <t>サカタシ</t>
    </rPh>
    <rPh sb="9" eb="10">
      <t>マチ</t>
    </rPh>
    <phoneticPr fontId="2"/>
  </si>
  <si>
    <t>金額（円）</t>
    <rPh sb="0" eb="2">
      <t>キンガク</t>
    </rPh>
    <rPh sb="3" eb="4">
      <t>エン</t>
    </rPh>
    <phoneticPr fontId="2"/>
  </si>
  <si>
    <t>単価（円）</t>
    <rPh sb="0" eb="2">
      <t>タンカ</t>
    </rPh>
    <rPh sb="3" eb="4">
      <t>エン</t>
    </rPh>
    <phoneticPr fontId="2"/>
  </si>
  <si>
    <t>税込金額（円）</t>
    <rPh sb="0" eb="2">
      <t>ゼイコ</t>
    </rPh>
    <rPh sb="2" eb="4">
      <t>キンガク</t>
    </rPh>
    <rPh sb="5" eb="6">
      <t>エン</t>
    </rPh>
    <phoneticPr fontId="2"/>
  </si>
  <si>
    <t>請求日：</t>
    <rPh sb="0" eb="3">
      <t>セイキュウビ</t>
    </rPh>
    <phoneticPr fontId="2"/>
  </si>
  <si>
    <t>非課税価格</t>
    <rPh sb="0" eb="5">
      <t>ヒカゼイカカク</t>
    </rPh>
    <phoneticPr fontId="2"/>
  </si>
  <si>
    <t>10%課税価格</t>
    <rPh sb="3" eb="5">
      <t>カゼイ</t>
    </rPh>
    <rPh sb="5" eb="7">
      <t>カカク</t>
    </rPh>
    <phoneticPr fontId="2"/>
  </si>
  <si>
    <t>8%課税価格</t>
    <rPh sb="2" eb="4">
      <t>カゼイ</t>
    </rPh>
    <rPh sb="4" eb="6">
      <t>カカク</t>
    </rPh>
    <phoneticPr fontId="2"/>
  </si>
  <si>
    <t>普通</t>
    <rPh sb="0" eb="2">
      <t>フツウ</t>
    </rPh>
    <phoneticPr fontId="2"/>
  </si>
  <si>
    <t>No.</t>
    <phoneticPr fontId="2"/>
  </si>
  <si>
    <t>税別合計</t>
    <rPh sb="0" eb="2">
      <t>ゼイベツ</t>
    </rPh>
    <rPh sb="2" eb="4">
      <t>ゴウケイ</t>
    </rPh>
    <phoneticPr fontId="2"/>
  </si>
  <si>
    <t>消費税合計</t>
    <rPh sb="0" eb="3">
      <t>ショウヒゼイ</t>
    </rPh>
    <rPh sb="3" eb="5">
      <t>ゴウケイ</t>
    </rPh>
    <phoneticPr fontId="2"/>
  </si>
  <si>
    <t>消費税率10%</t>
    <rPh sb="0" eb="4">
      <t>ショウヒゼイリツ</t>
    </rPh>
    <phoneticPr fontId="2"/>
  </si>
  <si>
    <t>消費税率8%</t>
    <rPh sb="0" eb="4">
      <t>ショウヒゼイリツ</t>
    </rPh>
    <phoneticPr fontId="2"/>
  </si>
  <si>
    <t>課税価格</t>
    <rPh sb="0" eb="2">
      <t>カゼイ</t>
    </rPh>
    <rPh sb="2" eb="4">
      <t>カカク</t>
    </rPh>
    <phoneticPr fontId="2"/>
  </si>
  <si>
    <t>（菅原工務所の現場担当者名）</t>
    <rPh sb="1" eb="6">
      <t>スガワラコウムショ</t>
    </rPh>
    <rPh sb="7" eb="9">
      <t>ゲンバ</t>
    </rPh>
    <rPh sb="9" eb="12">
      <t>タントウシャ</t>
    </rPh>
    <rPh sb="12" eb="13">
      <t>メイ</t>
    </rPh>
    <phoneticPr fontId="2"/>
  </si>
  <si>
    <t>○○○○○○○○工事</t>
    <rPh sb="8" eb="10">
      <t>コウジ</t>
    </rPh>
    <phoneticPr fontId="2"/>
  </si>
  <si>
    <t>a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</si>
</sst>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m/d;@"/>
    <numFmt numFmtId="177" formatCode="&quot;¥&quot;#,##0_);[Red]\(&quot;¥&quot;#,##0\)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u/>
      <sz val="2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7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auto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 style="thin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/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auto="1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9" fontId="8" fillId="0" borderId="25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8" fillId="0" borderId="7" xfId="0" applyFont="1" applyBorder="1">
      <alignment vertical="center"/>
    </xf>
    <xf numFmtId="38" fontId="3" fillId="0" borderId="39" xfId="1" applyFont="1" applyBorder="1">
      <alignment vertical="center"/>
    </xf>
    <xf numFmtId="0" fontId="7" fillId="0" borderId="25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38" fontId="3" fillId="0" borderId="25" xfId="1" applyFont="1" applyBorder="1" applyAlignment="1">
      <alignment horizontal="right" vertical="center"/>
    </xf>
    <xf numFmtId="38" fontId="3" fillId="0" borderId="44" xfId="1" applyFont="1" applyBorder="1" applyAlignment="1">
      <alignment horizontal="right" vertical="center"/>
    </xf>
    <xf numFmtId="0" fontId="7" fillId="0" borderId="56" xfId="0" applyFont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61" xfId="0" applyFont="1" applyFill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38" fontId="3" fillId="0" borderId="45" xfId="0" applyNumberFormat="1" applyFont="1" applyBorder="1" applyAlignment="1">
      <alignment horizontal="right" vertical="center"/>
    </xf>
    <xf numFmtId="0" fontId="3" fillId="0" borderId="72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38" fontId="3" fillId="0" borderId="0" xfId="1" applyFont="1">
      <alignment vertical="center"/>
    </xf>
    <xf numFmtId="0" fontId="3" fillId="3" borderId="25" xfId="0" applyFont="1" applyFill="1" applyBorder="1" applyAlignment="1">
      <alignment horizontal="center" vertical="center"/>
    </xf>
    <xf numFmtId="38" fontId="3" fillId="3" borderId="25" xfId="1" applyFont="1" applyFill="1" applyBorder="1" applyProtection="1">
      <alignment vertical="center"/>
    </xf>
    <xf numFmtId="38" fontId="3" fillId="3" borderId="25" xfId="0" applyNumberFormat="1" applyFont="1" applyFill="1" applyBorder="1">
      <alignment vertical="center"/>
    </xf>
    <xf numFmtId="38" fontId="3" fillId="3" borderId="78" xfId="1" applyFont="1" applyFill="1" applyBorder="1" applyProtection="1">
      <alignment vertical="center"/>
    </xf>
    <xf numFmtId="38" fontId="3" fillId="0" borderId="9" xfId="1" applyFont="1" applyBorder="1" applyProtection="1">
      <alignment vertical="center"/>
      <protection locked="0"/>
    </xf>
    <xf numFmtId="38" fontId="3" fillId="0" borderId="25" xfId="0" applyNumberFormat="1" applyFont="1" applyBorder="1">
      <alignment vertical="center"/>
    </xf>
    <xf numFmtId="0" fontId="8" fillId="3" borderId="25" xfId="0" applyFont="1" applyFill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9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76" fontId="3" fillId="4" borderId="25" xfId="0" applyNumberFormat="1" applyFont="1" applyFill="1" applyBorder="1" applyAlignment="1" applyProtection="1">
      <alignment horizontal="center" vertical="center"/>
      <protection locked="0"/>
    </xf>
    <xf numFmtId="0" fontId="3" fillId="4" borderId="25" xfId="0" applyFont="1" applyFill="1" applyBorder="1" applyAlignment="1" applyProtection="1">
      <alignment horizontal="center" vertical="center"/>
      <protection locked="0"/>
    </xf>
    <xf numFmtId="38" fontId="3" fillId="4" borderId="25" xfId="1" applyFont="1" applyFill="1" applyBorder="1" applyAlignment="1" applyProtection="1">
      <alignment vertical="center"/>
      <protection locked="0"/>
    </xf>
    <xf numFmtId="9" fontId="7" fillId="4" borderId="25" xfId="0" applyNumberFormat="1" applyFont="1" applyFill="1" applyBorder="1" applyAlignment="1" applyProtection="1">
      <alignment horizontal="center" vertical="center"/>
      <protection locked="0"/>
    </xf>
    <xf numFmtId="9" fontId="3" fillId="0" borderId="25" xfId="0" applyNumberFormat="1" applyFont="1" applyBorder="1" applyAlignment="1">
      <alignment horizontal="center" vertical="center"/>
    </xf>
    <xf numFmtId="38" fontId="3" fillId="0" borderId="25" xfId="1" applyFont="1" applyFill="1" applyBorder="1" applyAlignment="1" applyProtection="1">
      <alignment vertical="center"/>
    </xf>
    <xf numFmtId="38" fontId="3" fillId="0" borderId="25" xfId="1" applyFont="1" applyBorder="1" applyAlignment="1" applyProtection="1">
      <alignment horizontal="right" vertical="center"/>
    </xf>
    <xf numFmtId="38" fontId="3" fillId="0" borderId="0" xfId="1" applyFont="1" applyProtection="1">
      <alignment vertical="center"/>
    </xf>
    <xf numFmtId="38" fontId="3" fillId="0" borderId="39" xfId="1" applyFont="1" applyBorder="1" applyProtection="1">
      <alignment vertical="center"/>
    </xf>
    <xf numFmtId="38" fontId="3" fillId="0" borderId="44" xfId="1" applyFont="1" applyBorder="1" applyAlignment="1" applyProtection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38" fontId="3" fillId="0" borderId="25" xfId="1" applyFont="1" applyBorder="1" applyAlignment="1" applyProtection="1">
      <alignment horizontal="right" vertical="center"/>
    </xf>
    <xf numFmtId="0" fontId="3" fillId="0" borderId="2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38" fontId="3" fillId="0" borderId="44" xfId="1" applyFont="1" applyBorder="1" applyAlignment="1" applyProtection="1">
      <alignment horizontal="right" vertical="center"/>
    </xf>
    <xf numFmtId="0" fontId="7" fillId="0" borderId="4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38" fontId="3" fillId="4" borderId="25" xfId="1" applyFont="1" applyFill="1" applyBorder="1" applyAlignment="1" applyProtection="1">
      <alignment horizontal="center" vertical="center"/>
      <protection locked="0"/>
    </xf>
    <xf numFmtId="38" fontId="3" fillId="4" borderId="1" xfId="1" applyFont="1" applyFill="1" applyBorder="1" applyAlignment="1" applyProtection="1">
      <alignment horizontal="center" vertical="center"/>
      <protection locked="0"/>
    </xf>
    <xf numFmtId="38" fontId="3" fillId="4" borderId="3" xfId="1" applyFont="1" applyFill="1" applyBorder="1" applyAlignment="1" applyProtection="1">
      <alignment horizontal="center" vertical="center"/>
      <protection locked="0"/>
    </xf>
    <xf numFmtId="38" fontId="3" fillId="4" borderId="4" xfId="1" applyFont="1" applyFill="1" applyBorder="1" applyAlignment="1" applyProtection="1">
      <alignment horizontal="center" vertical="center"/>
      <protection locked="0"/>
    </xf>
    <xf numFmtId="38" fontId="3" fillId="4" borderId="5" xfId="1" applyFont="1" applyFill="1" applyBorder="1" applyAlignment="1" applyProtection="1">
      <alignment horizontal="center" vertical="center"/>
      <protection locked="0"/>
    </xf>
    <xf numFmtId="38" fontId="3" fillId="4" borderId="6" xfId="1" applyFont="1" applyFill="1" applyBorder="1" applyAlignment="1" applyProtection="1">
      <alignment horizontal="center" vertical="center"/>
      <protection locked="0"/>
    </xf>
    <xf numFmtId="38" fontId="3" fillId="4" borderId="8" xfId="1" applyFont="1" applyFill="1" applyBorder="1" applyAlignment="1" applyProtection="1">
      <alignment horizontal="center" vertical="center"/>
      <protection locked="0"/>
    </xf>
    <xf numFmtId="38" fontId="3" fillId="0" borderId="9" xfId="1" applyFont="1" applyBorder="1" applyAlignment="1" applyProtection="1">
      <alignment horizontal="center" vertical="center"/>
      <protection locked="0"/>
    </xf>
    <xf numFmtId="38" fontId="3" fillId="0" borderId="11" xfId="1" applyFont="1" applyBorder="1" applyAlignment="1" applyProtection="1">
      <alignment horizontal="center" vertical="center"/>
      <protection locked="0"/>
    </xf>
    <xf numFmtId="42" fontId="14" fillId="0" borderId="41" xfId="1" applyNumberFormat="1" applyFont="1" applyBorder="1" applyAlignment="1" applyProtection="1">
      <alignment horizontal="center" vertical="center"/>
    </xf>
    <xf numFmtId="42" fontId="14" fillId="0" borderId="42" xfId="1" applyNumberFormat="1" applyFont="1" applyBorder="1" applyAlignment="1" applyProtection="1">
      <alignment horizontal="center" vertical="center"/>
    </xf>
    <xf numFmtId="0" fontId="3" fillId="4" borderId="74" xfId="0" applyFont="1" applyFill="1" applyBorder="1" applyAlignment="1" applyProtection="1">
      <alignment horizontal="center" vertical="center"/>
      <protection locked="0"/>
    </xf>
    <xf numFmtId="0" fontId="3" fillId="4" borderId="17" xfId="0" applyFont="1" applyFill="1" applyBorder="1" applyAlignment="1" applyProtection="1">
      <alignment horizontal="center" vertical="center"/>
      <protection locked="0"/>
    </xf>
    <xf numFmtId="0" fontId="3" fillId="4" borderId="73" xfId="0" applyFont="1" applyFill="1" applyBorder="1" applyAlignment="1" applyProtection="1">
      <alignment horizontal="center" vertical="center"/>
      <protection locked="0"/>
    </xf>
    <xf numFmtId="0" fontId="3" fillId="4" borderId="53" xfId="0" applyFont="1" applyFill="1" applyBorder="1" applyAlignment="1" applyProtection="1">
      <alignment horizontal="center" vertical="center"/>
      <protection locked="0"/>
    </xf>
    <xf numFmtId="0" fontId="3" fillId="4" borderId="54" xfId="0" applyFont="1" applyFill="1" applyBorder="1" applyAlignment="1" applyProtection="1">
      <alignment horizontal="center" vertical="center"/>
      <protection locked="0"/>
    </xf>
    <xf numFmtId="0" fontId="3" fillId="0" borderId="55" xfId="0" applyFont="1" applyBorder="1" applyAlignment="1">
      <alignment horizontal="center" vertical="center" textRotation="255"/>
    </xf>
    <xf numFmtId="0" fontId="3" fillId="0" borderId="58" xfId="0" applyFont="1" applyBorder="1" applyAlignment="1">
      <alignment horizontal="center" vertical="center" textRotation="255"/>
    </xf>
    <xf numFmtId="0" fontId="3" fillId="0" borderId="60" xfId="0" applyFont="1" applyBorder="1" applyAlignment="1">
      <alignment horizontal="center" vertical="center" textRotation="255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11" fillId="4" borderId="32" xfId="0" applyFont="1" applyFill="1" applyBorder="1" applyAlignment="1" applyProtection="1">
      <alignment horizontal="center" vertical="center"/>
      <protection locked="0"/>
    </xf>
    <xf numFmtId="0" fontId="11" fillId="4" borderId="33" xfId="0" applyFont="1" applyFill="1" applyBorder="1" applyAlignment="1" applyProtection="1">
      <alignment horizontal="center" vertical="center"/>
      <protection locked="0"/>
    </xf>
    <xf numFmtId="0" fontId="11" fillId="4" borderId="34" xfId="0" applyFont="1" applyFill="1" applyBorder="1" applyAlignment="1" applyProtection="1">
      <alignment horizontal="center" vertical="center"/>
      <protection locked="0"/>
    </xf>
    <xf numFmtId="0" fontId="11" fillId="4" borderId="36" xfId="0" applyFont="1" applyFill="1" applyBorder="1" applyAlignment="1" applyProtection="1">
      <alignment horizontal="center" vertical="center"/>
      <protection locked="0"/>
    </xf>
    <xf numFmtId="0" fontId="11" fillId="4" borderId="37" xfId="0" applyFont="1" applyFill="1" applyBorder="1" applyAlignment="1" applyProtection="1">
      <alignment horizontal="center" vertical="center"/>
      <protection locked="0"/>
    </xf>
    <xf numFmtId="0" fontId="11" fillId="4" borderId="38" xfId="0" applyFont="1" applyFill="1" applyBorder="1" applyAlignment="1" applyProtection="1">
      <alignment horizontal="center" vertical="center"/>
      <protection locked="0"/>
    </xf>
    <xf numFmtId="0" fontId="11" fillId="4" borderId="31" xfId="0" applyFont="1" applyFill="1" applyBorder="1" applyAlignment="1" applyProtection="1">
      <alignment horizontal="center" vertical="center"/>
      <protection locked="0"/>
    </xf>
    <xf numFmtId="0" fontId="11" fillId="4" borderId="70" xfId="0" applyFont="1" applyFill="1" applyBorder="1" applyAlignment="1" applyProtection="1">
      <alignment horizontal="center" vertical="center"/>
      <protection locked="0"/>
    </xf>
    <xf numFmtId="0" fontId="11" fillId="4" borderId="71" xfId="0" applyFont="1" applyFill="1" applyBorder="1" applyAlignment="1" applyProtection="1">
      <alignment horizontal="center" vertical="center"/>
      <protection locked="0"/>
    </xf>
    <xf numFmtId="0" fontId="11" fillId="4" borderId="35" xfId="0" applyFont="1" applyFill="1" applyBorder="1" applyAlignment="1" applyProtection="1">
      <alignment horizontal="center" vertical="center"/>
      <protection locked="0"/>
    </xf>
    <xf numFmtId="0" fontId="11" fillId="4" borderId="27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4" fillId="4" borderId="28" xfId="0" applyFont="1" applyFill="1" applyBorder="1" applyAlignment="1" applyProtection="1">
      <alignment horizontal="center" vertical="center"/>
      <protection locked="0"/>
    </xf>
    <xf numFmtId="0" fontId="14" fillId="4" borderId="51" xfId="0" applyFont="1" applyFill="1" applyBorder="1" applyAlignment="1" applyProtection="1">
      <alignment horizontal="center" vertical="center"/>
      <protection locked="0"/>
    </xf>
    <xf numFmtId="0" fontId="11" fillId="4" borderId="28" xfId="0" applyFont="1" applyFill="1" applyBorder="1" applyAlignment="1" applyProtection="1">
      <alignment horizontal="center" vertical="center"/>
      <protection locked="0"/>
    </xf>
    <xf numFmtId="0" fontId="11" fillId="4" borderId="5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 indent="1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13" fillId="4" borderId="53" xfId="2" applyFont="1" applyFill="1" applyBorder="1" applyAlignment="1" applyProtection="1">
      <alignment horizontal="center" vertical="center"/>
      <protection locked="0"/>
    </xf>
    <xf numFmtId="0" fontId="11" fillId="4" borderId="53" xfId="0" applyFont="1" applyFill="1" applyBorder="1" applyAlignment="1" applyProtection="1">
      <alignment horizontal="center" vertical="center"/>
      <protection locked="0"/>
    </xf>
    <xf numFmtId="0" fontId="11" fillId="4" borderId="54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 indent="1"/>
    </xf>
    <xf numFmtId="0" fontId="10" fillId="0" borderId="0" xfId="0" applyFont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11" fillId="4" borderId="48" xfId="0" applyFont="1" applyFill="1" applyBorder="1" applyAlignment="1" applyProtection="1">
      <alignment horizontal="center" vertical="center"/>
      <protection locked="0"/>
    </xf>
    <xf numFmtId="0" fontId="11" fillId="4" borderId="49" xfId="0" applyFont="1" applyFill="1" applyBorder="1" applyAlignment="1" applyProtection="1">
      <alignment horizontal="center" vertical="center"/>
      <protection locked="0"/>
    </xf>
    <xf numFmtId="38" fontId="3" fillId="0" borderId="25" xfId="1" applyFont="1" applyBorder="1" applyAlignment="1">
      <alignment horizontal="right" vertical="center"/>
    </xf>
    <xf numFmtId="42" fontId="14" fillId="0" borderId="41" xfId="1" applyNumberFormat="1" applyFont="1" applyBorder="1" applyAlignment="1">
      <alignment horizontal="center" vertical="center"/>
    </xf>
    <xf numFmtId="42" fontId="14" fillId="0" borderId="42" xfId="1" applyNumberFormat="1" applyFont="1" applyBorder="1" applyAlignment="1">
      <alignment horizontal="center" vertical="center"/>
    </xf>
    <xf numFmtId="38" fontId="3" fillId="0" borderId="44" xfId="1" applyFont="1" applyBorder="1" applyAlignment="1">
      <alignment horizontal="right" vertical="center"/>
    </xf>
    <xf numFmtId="177" fontId="6" fillId="0" borderId="44" xfId="1" applyNumberFormat="1" applyFont="1" applyBorder="1" applyAlignment="1" applyProtection="1">
      <alignment horizontal="right" vertical="center"/>
    </xf>
    <xf numFmtId="177" fontId="6" fillId="0" borderId="45" xfId="1" applyNumberFormat="1" applyFont="1" applyBorder="1" applyAlignment="1" applyProtection="1">
      <alignment horizontal="right" vertical="center"/>
    </xf>
    <xf numFmtId="0" fontId="3" fillId="4" borderId="25" xfId="0" applyFont="1" applyFill="1" applyBorder="1" applyAlignment="1" applyProtection="1">
      <alignment horizontal="left" vertical="center"/>
      <protection locked="0"/>
    </xf>
    <xf numFmtId="0" fontId="7" fillId="0" borderId="25" xfId="0" applyFont="1" applyBorder="1" applyAlignment="1">
      <alignment horizontal="center" vertical="center" textRotation="255"/>
    </xf>
    <xf numFmtId="0" fontId="3" fillId="4" borderId="1" xfId="0" applyFont="1" applyFill="1" applyBorder="1" applyAlignment="1" applyProtection="1">
      <alignment horizontal="left" vertical="top"/>
      <protection locked="0"/>
    </xf>
    <xf numFmtId="0" fontId="3" fillId="4" borderId="2" xfId="0" applyFont="1" applyFill="1" applyBorder="1" applyAlignment="1" applyProtection="1">
      <alignment horizontal="left" vertical="top"/>
      <protection locked="0"/>
    </xf>
    <xf numFmtId="0" fontId="3" fillId="4" borderId="20" xfId="0" applyFont="1" applyFill="1" applyBorder="1" applyAlignment="1" applyProtection="1">
      <alignment horizontal="left" vertical="top"/>
      <protection locked="0"/>
    </xf>
    <xf numFmtId="0" fontId="3" fillId="4" borderId="4" xfId="0" applyFont="1" applyFill="1" applyBorder="1" applyAlignment="1" applyProtection="1">
      <alignment horizontal="left" vertical="top"/>
      <protection locked="0"/>
    </xf>
    <xf numFmtId="0" fontId="3" fillId="4" borderId="0" xfId="0" applyFont="1" applyFill="1" applyAlignment="1" applyProtection="1">
      <alignment horizontal="left" vertical="top"/>
      <protection locked="0"/>
    </xf>
    <xf numFmtId="0" fontId="3" fillId="4" borderId="24" xfId="0" applyFont="1" applyFill="1" applyBorder="1" applyAlignment="1" applyProtection="1">
      <alignment horizontal="left" vertical="top"/>
      <protection locked="0"/>
    </xf>
    <xf numFmtId="0" fontId="3" fillId="4" borderId="6" xfId="0" applyFont="1" applyFill="1" applyBorder="1" applyAlignment="1" applyProtection="1">
      <alignment horizontal="left" vertical="top"/>
      <protection locked="0"/>
    </xf>
    <xf numFmtId="0" fontId="3" fillId="4" borderId="7" xfId="0" applyFont="1" applyFill="1" applyBorder="1" applyAlignment="1" applyProtection="1">
      <alignment horizontal="left" vertical="top"/>
      <protection locked="0"/>
    </xf>
    <xf numFmtId="0" fontId="3" fillId="4" borderId="21" xfId="0" applyFont="1" applyFill="1" applyBorder="1" applyAlignment="1" applyProtection="1">
      <alignment horizontal="left" vertical="top"/>
      <protection locked="0"/>
    </xf>
    <xf numFmtId="0" fontId="7" fillId="0" borderId="55" xfId="0" applyFont="1" applyBorder="1" applyAlignment="1">
      <alignment horizontal="center" vertical="center" textRotation="255"/>
    </xf>
    <xf numFmtId="0" fontId="7" fillId="0" borderId="58" xfId="0" applyFont="1" applyBorder="1" applyAlignment="1">
      <alignment horizontal="center" vertical="center" textRotation="255"/>
    </xf>
    <xf numFmtId="0" fontId="7" fillId="0" borderId="60" xfId="0" applyFont="1" applyBorder="1" applyAlignment="1">
      <alignment horizontal="center" vertical="center" textRotation="255"/>
    </xf>
    <xf numFmtId="38" fontId="3" fillId="0" borderId="56" xfId="1" applyFont="1" applyBorder="1" applyAlignment="1" applyProtection="1">
      <alignment horizontal="right" vertical="center"/>
    </xf>
    <xf numFmtId="38" fontId="3" fillId="0" borderId="57" xfId="1" applyFont="1" applyBorder="1" applyAlignment="1" applyProtection="1">
      <alignment horizontal="right" vertical="center"/>
    </xf>
    <xf numFmtId="38" fontId="3" fillId="0" borderId="59" xfId="1" applyFont="1" applyBorder="1" applyAlignment="1" applyProtection="1">
      <alignment horizontal="right" vertical="center"/>
    </xf>
    <xf numFmtId="38" fontId="3" fillId="2" borderId="25" xfId="1" applyFont="1" applyFill="1" applyBorder="1" applyAlignment="1" applyProtection="1">
      <alignment horizontal="right" vertical="center"/>
    </xf>
    <xf numFmtId="38" fontId="3" fillId="2" borderId="59" xfId="1" applyFont="1" applyFill="1" applyBorder="1" applyAlignment="1" applyProtection="1">
      <alignment horizontal="right" vertical="center"/>
    </xf>
    <xf numFmtId="38" fontId="3" fillId="2" borderId="61" xfId="1" applyFont="1" applyFill="1" applyBorder="1" applyAlignment="1" applyProtection="1">
      <alignment horizontal="right" vertical="center"/>
    </xf>
    <xf numFmtId="38" fontId="3" fillId="2" borderId="62" xfId="1" applyFont="1" applyFill="1" applyBorder="1" applyAlignment="1" applyProtection="1">
      <alignment horizontal="right" vertical="center"/>
    </xf>
    <xf numFmtId="0" fontId="3" fillId="0" borderId="46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 indent="1"/>
    </xf>
    <xf numFmtId="0" fontId="3" fillId="0" borderId="76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12" fillId="0" borderId="74" xfId="2" applyBorder="1" applyAlignment="1" applyProtection="1">
      <alignment horizontal="center" vertical="center"/>
    </xf>
    <xf numFmtId="0" fontId="12" fillId="0" borderId="17" xfId="2" applyBorder="1" applyAlignment="1" applyProtection="1">
      <alignment horizontal="center" vertical="center"/>
    </xf>
    <xf numFmtId="0" fontId="12" fillId="0" borderId="18" xfId="2" applyBorder="1" applyAlignment="1" applyProtection="1">
      <alignment horizontal="center" vertical="center"/>
    </xf>
    <xf numFmtId="0" fontId="3" fillId="4" borderId="44" xfId="0" applyFont="1" applyFill="1" applyBorder="1" applyAlignment="1" applyProtection="1">
      <alignment horizontal="center" vertical="center"/>
      <protection locked="0"/>
    </xf>
    <xf numFmtId="0" fontId="3" fillId="4" borderId="45" xfId="0" applyFont="1" applyFill="1" applyBorder="1" applyAlignment="1" applyProtection="1">
      <alignment horizontal="center" vertical="center"/>
      <protection locked="0"/>
    </xf>
    <xf numFmtId="0" fontId="3" fillId="0" borderId="1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31" fontId="3" fillId="0" borderId="0" xfId="0" applyNumberFormat="1" applyFont="1" applyAlignment="1" applyProtection="1">
      <alignment horizontal="left"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38" fontId="3" fillId="0" borderId="56" xfId="1" applyFont="1" applyBorder="1" applyAlignment="1">
      <alignment horizontal="right" vertical="center"/>
    </xf>
    <xf numFmtId="38" fontId="3" fillId="0" borderId="57" xfId="1" applyFont="1" applyBorder="1" applyAlignment="1">
      <alignment horizontal="right" vertical="center"/>
    </xf>
    <xf numFmtId="38" fontId="3" fillId="0" borderId="59" xfId="1" applyFont="1" applyBorder="1" applyAlignment="1">
      <alignment horizontal="right" vertical="center"/>
    </xf>
    <xf numFmtId="38" fontId="3" fillId="2" borderId="25" xfId="1" applyFont="1" applyFill="1" applyBorder="1" applyAlignment="1">
      <alignment horizontal="right" vertical="center"/>
    </xf>
    <xf numFmtId="38" fontId="3" fillId="2" borderId="59" xfId="1" applyFont="1" applyFill="1" applyBorder="1" applyAlignment="1">
      <alignment horizontal="right" vertical="center"/>
    </xf>
    <xf numFmtId="38" fontId="3" fillId="2" borderId="61" xfId="1" applyFont="1" applyFill="1" applyBorder="1" applyAlignment="1">
      <alignment horizontal="right" vertical="center"/>
    </xf>
    <xf numFmtId="38" fontId="3" fillId="2" borderId="62" xfId="1" applyFont="1" applyFill="1" applyBorder="1" applyAlignment="1">
      <alignment horizontal="right" vertical="center"/>
    </xf>
    <xf numFmtId="177" fontId="6" fillId="0" borderId="44" xfId="1" applyNumberFormat="1" applyFont="1" applyBorder="1" applyAlignment="1">
      <alignment horizontal="right" vertical="center"/>
    </xf>
    <xf numFmtId="177" fontId="6" fillId="0" borderId="45" xfId="1" applyNumberFormat="1" applyFont="1" applyBorder="1" applyAlignment="1">
      <alignment horizontal="right" vertical="center"/>
    </xf>
    <xf numFmtId="31" fontId="3" fillId="4" borderId="0" xfId="0" applyNumberFormat="1" applyFont="1" applyFill="1" applyAlignment="1" applyProtection="1">
      <alignment horizontal="left" vertical="center"/>
      <protection locked="0"/>
    </xf>
    <xf numFmtId="31" fontId="3" fillId="0" borderId="0" xfId="0" applyNumberFormat="1" applyFont="1" applyFill="1" applyAlignment="1" applyProtection="1">
      <alignment horizontal="left" vertical="center"/>
    </xf>
    <xf numFmtId="0" fontId="3" fillId="4" borderId="1" xfId="0" applyFont="1" applyFill="1" applyBorder="1" applyAlignment="1" applyProtection="1">
      <alignment horizontal="left" vertical="top" wrapText="1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46">
    <dxf>
      <numFmt numFmtId="178" formatCode=";;;"/>
    </dxf>
    <dxf>
      <numFmt numFmtId="178" formatCode=";;;"/>
    </dxf>
    <dxf>
      <numFmt numFmtId="178" formatCode=";;;"/>
    </dxf>
    <dxf>
      <numFmt numFmtId="178" formatCode=";;;"/>
    </dxf>
    <dxf>
      <numFmt numFmtId="178" formatCode=";;;"/>
    </dxf>
    <dxf>
      <numFmt numFmtId="178" formatCode=";;;"/>
    </dxf>
    <dxf>
      <numFmt numFmtId="178" formatCode=";;;"/>
    </dxf>
    <dxf>
      <numFmt numFmtId="178" formatCode=";;;"/>
    </dxf>
    <dxf>
      <numFmt numFmtId="178" formatCode=";;;"/>
    </dxf>
    <dxf>
      <numFmt numFmtId="178" formatCode=";;;"/>
    </dxf>
    <dxf>
      <numFmt numFmtId="178" formatCode=";;;"/>
    </dxf>
    <dxf>
      <numFmt numFmtId="178" formatCode=";;;"/>
    </dxf>
    <dxf>
      <numFmt numFmtId="178" formatCode=";;;"/>
    </dxf>
    <dxf>
      <numFmt numFmtId="178" formatCode=";;;"/>
    </dxf>
    <dxf>
      <numFmt numFmtId="178" formatCode=";;;"/>
    </dxf>
    <dxf>
      <numFmt numFmtId="178" formatCode=";;;"/>
    </dxf>
    <dxf>
      <numFmt numFmtId="178" formatCode=";;;"/>
    </dxf>
    <dxf>
      <numFmt numFmtId="178" formatCode=";;;"/>
    </dxf>
    <dxf>
      <numFmt numFmtId="178" formatCode=";;;"/>
    </dxf>
    <dxf>
      <numFmt numFmtId="178" formatCode=";;;"/>
    </dxf>
    <dxf>
      <numFmt numFmtId="178" formatCode=";;;"/>
    </dxf>
    <dxf>
      <numFmt numFmtId="178" formatCode=";;;"/>
    </dxf>
    <dxf>
      <numFmt numFmtId="178" formatCode=";;;"/>
    </dxf>
    <dxf>
      <numFmt numFmtId="178" formatCode=";;;"/>
    </dxf>
    <dxf>
      <numFmt numFmtId="178" formatCode=";;;"/>
    </dxf>
    <dxf>
      <numFmt numFmtId="178" formatCode=";;;"/>
    </dxf>
    <dxf>
      <numFmt numFmtId="178" formatCode=";;;"/>
    </dxf>
    <dxf>
      <numFmt numFmtId="178" formatCode=";;;"/>
    </dxf>
    <dxf>
      <numFmt numFmtId="178" formatCode=";;;"/>
    </dxf>
    <dxf>
      <numFmt numFmtId="178" formatCode=";;;"/>
    </dxf>
    <dxf>
      <numFmt numFmtId="178" formatCode=";;;"/>
    </dxf>
    <dxf>
      <numFmt numFmtId="178" formatCode=";;;"/>
    </dxf>
    <dxf>
      <numFmt numFmtId="178" formatCode=";;;"/>
    </dxf>
    <dxf>
      <numFmt numFmtId="178" formatCode=";;;"/>
    </dxf>
    <dxf>
      <numFmt numFmtId="178" formatCode=";;;"/>
    </dxf>
    <dxf>
      <numFmt numFmtId="178" formatCode=";;;"/>
    </dxf>
    <dxf>
      <numFmt numFmtId="178" formatCode=";;;"/>
    </dxf>
    <dxf>
      <numFmt numFmtId="178" formatCode=";;;"/>
    </dxf>
    <dxf>
      <numFmt numFmtId="178" formatCode=";;;"/>
    </dxf>
    <dxf>
      <numFmt numFmtId="178" formatCode=";;;"/>
    </dxf>
    <dxf>
      <numFmt numFmtId="178" formatCode=";;;"/>
    </dxf>
    <dxf>
      <numFmt numFmtId="178" formatCode=";;;"/>
    </dxf>
    <dxf>
      <numFmt numFmtId="178" formatCode=";;;"/>
    </dxf>
    <dxf>
      <numFmt numFmtId="178" formatCode=";;;"/>
    </dxf>
    <dxf>
      <numFmt numFmtId="178" formatCode=";;;"/>
    </dxf>
    <dxf>
      <numFmt numFmtId="178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447676</xdr:colOff>
      <xdr:row>1</xdr:row>
      <xdr:rowOff>28575</xdr:rowOff>
    </xdr:from>
    <xdr:to>
      <xdr:col>11</xdr:col>
      <xdr:colOff>28576</xdr:colOff>
      <xdr:row>7</xdr:row>
      <xdr:rowOff>19050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C654134-3953-7F42-9074-E508BA656FB3}"/>
            </a:ext>
          </a:extLst>
        </xdr:cNvPr>
        <xdr:cNvSpPr/>
      </xdr:nvSpPr>
      <xdr:spPr>
        <a:xfrm>
          <a:off x="4029076" y="209550"/>
          <a:ext cx="2952750" cy="13620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238124</xdr:colOff>
      <xdr:row>3</xdr:row>
      <xdr:rowOff>171450</xdr:rowOff>
    </xdr:from>
    <xdr:to>
      <xdr:col>14</xdr:col>
      <xdr:colOff>781050</xdr:colOff>
      <xdr:row>7</xdr:row>
      <xdr:rowOff>9525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1858ED26-8269-710C-DE79-C59B706AADC6}"/>
            </a:ext>
          </a:extLst>
        </xdr:cNvPr>
        <xdr:cNvSpPr/>
      </xdr:nvSpPr>
      <xdr:spPr>
        <a:xfrm>
          <a:off x="7191374" y="809625"/>
          <a:ext cx="2847976" cy="752475"/>
        </a:xfrm>
        <a:prstGeom prst="wedgeRectCallout">
          <a:avLst>
            <a:gd name="adj1" fmla="val -63255"/>
            <a:gd name="adj2" fmla="val -50121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会社情報を入力してください。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ここに入力した情報は、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『</a:t>
          </a:r>
          <a:r>
            <a:rPr kumimoji="1" lang="ja-JP" altLang="en-US" sz="1000">
              <a:solidFill>
                <a:sysClr val="windowText" lastClr="000000"/>
              </a:solidFill>
            </a:rPr>
            <a:t>請求書</a:t>
          </a:r>
          <a:r>
            <a:rPr kumimoji="1" lang="en-US" altLang="ja-JP" sz="1000">
              <a:solidFill>
                <a:sysClr val="windowText" lastClr="000000"/>
              </a:solidFill>
            </a:rPr>
            <a:t>(</a:t>
          </a:r>
          <a:r>
            <a:rPr kumimoji="1" lang="ja-JP" altLang="en-US" sz="1000">
              <a:solidFill>
                <a:sysClr val="windowText" lastClr="000000"/>
              </a:solidFill>
            </a:rPr>
            <a:t>内訳</a:t>
          </a:r>
          <a:r>
            <a:rPr kumimoji="1" lang="en-US" altLang="ja-JP" sz="1000">
              <a:solidFill>
                <a:sysClr val="windowText" lastClr="000000"/>
              </a:solidFill>
            </a:rPr>
            <a:t>)』1</a:t>
          </a:r>
          <a:r>
            <a:rPr kumimoji="1" lang="ja-JP" altLang="en-US" sz="1000">
              <a:solidFill>
                <a:sysClr val="windowText" lastClr="000000"/>
              </a:solidFill>
            </a:rPr>
            <a:t>～</a:t>
          </a:r>
          <a:r>
            <a:rPr kumimoji="1" lang="en-US" altLang="ja-JP" sz="1000">
              <a:solidFill>
                <a:sysClr val="windowText" lastClr="000000"/>
              </a:solidFill>
            </a:rPr>
            <a:t>20</a:t>
          </a:r>
          <a:r>
            <a:rPr kumimoji="1" lang="ja-JP" altLang="en-US" sz="1000">
              <a:solidFill>
                <a:sysClr val="windowText" lastClr="000000"/>
              </a:solidFill>
            </a:rPr>
            <a:t>の全てに反映されます。</a:t>
          </a:r>
        </a:p>
      </xdr:txBody>
    </xdr:sp>
    <xdr:clientData/>
  </xdr:twoCellAnchor>
  <xdr:twoCellAnchor>
    <xdr:from>
      <xdr:col>11</xdr:col>
      <xdr:colOff>209551</xdr:colOff>
      <xdr:row>12</xdr:row>
      <xdr:rowOff>38100</xdr:rowOff>
    </xdr:from>
    <xdr:to>
      <xdr:col>14</xdr:col>
      <xdr:colOff>371475</xdr:colOff>
      <xdr:row>14</xdr:row>
      <xdr:rowOff>28575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0544D328-0932-4E83-0811-64BFD6FD8929}"/>
            </a:ext>
          </a:extLst>
        </xdr:cNvPr>
        <xdr:cNvSpPr/>
      </xdr:nvSpPr>
      <xdr:spPr>
        <a:xfrm>
          <a:off x="7162801" y="2552700"/>
          <a:ext cx="2466974" cy="276225"/>
        </a:xfrm>
        <a:prstGeom prst="wedgeRectCallout">
          <a:avLst>
            <a:gd name="adj1" fmla="val -68669"/>
            <a:gd name="adj2" fmla="val -179904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振込先の口座情報を入力してください。</a:t>
          </a:r>
        </a:p>
      </xdr:txBody>
    </xdr:sp>
    <xdr:clientData/>
  </xdr:twoCellAnchor>
  <xdr:twoCellAnchor>
    <xdr:from>
      <xdr:col>11</xdr:col>
      <xdr:colOff>219075</xdr:colOff>
      <xdr:row>15</xdr:row>
      <xdr:rowOff>38100</xdr:rowOff>
    </xdr:from>
    <xdr:to>
      <xdr:col>14</xdr:col>
      <xdr:colOff>866774</xdr:colOff>
      <xdr:row>19</xdr:row>
      <xdr:rowOff>85725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3C567B61-EA4A-5393-8681-EDCC99827A39}"/>
            </a:ext>
          </a:extLst>
        </xdr:cNvPr>
        <xdr:cNvSpPr/>
      </xdr:nvSpPr>
      <xdr:spPr>
        <a:xfrm>
          <a:off x="7172325" y="3028950"/>
          <a:ext cx="2952749" cy="762000"/>
        </a:xfrm>
        <a:prstGeom prst="wedgeRectCallout">
          <a:avLst>
            <a:gd name="adj1" fmla="val -8346"/>
            <a:gd name="adj2" fmla="val -1154"/>
          </a:avLst>
        </a:prstGeom>
        <a:solidFill>
          <a:schemeClr val="bg1"/>
        </a:solidFill>
        <a:ln w="50800" cmpd="dbl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　　　　の色のついたセルのみ入力します。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それ以外は</a:t>
          </a:r>
          <a:r>
            <a:rPr kumimoji="1" lang="en-US" altLang="ja-JP" sz="1000">
              <a:solidFill>
                <a:sysClr val="windowText" lastClr="000000"/>
              </a:solidFill>
            </a:rPr>
            <a:t>『</a:t>
          </a:r>
          <a:r>
            <a:rPr kumimoji="1" lang="ja-JP" altLang="en-US" sz="1000">
              <a:solidFill>
                <a:sysClr val="windowText" lastClr="000000"/>
              </a:solidFill>
            </a:rPr>
            <a:t>請求書</a:t>
          </a:r>
          <a:r>
            <a:rPr kumimoji="1" lang="en-US" altLang="ja-JP" sz="1000">
              <a:solidFill>
                <a:sysClr val="windowText" lastClr="000000"/>
              </a:solidFill>
            </a:rPr>
            <a:t>(</a:t>
          </a:r>
          <a:r>
            <a:rPr kumimoji="1" lang="ja-JP" altLang="en-US" sz="1000">
              <a:solidFill>
                <a:sysClr val="windowText" lastClr="000000"/>
              </a:solidFill>
            </a:rPr>
            <a:t>内訳</a:t>
          </a:r>
          <a:r>
            <a:rPr kumimoji="1" lang="en-US" altLang="ja-JP" sz="1000">
              <a:solidFill>
                <a:sysClr val="windowText" lastClr="000000"/>
              </a:solidFill>
            </a:rPr>
            <a:t>)』1</a:t>
          </a:r>
          <a:r>
            <a:rPr kumimoji="1" lang="ja-JP" altLang="en-US" sz="1000">
              <a:solidFill>
                <a:sysClr val="windowText" lastClr="000000"/>
              </a:solidFill>
            </a:rPr>
            <a:t>～</a:t>
          </a:r>
          <a:r>
            <a:rPr kumimoji="1" lang="en-US" altLang="ja-JP" sz="1000">
              <a:solidFill>
                <a:sysClr val="windowText" lastClr="000000"/>
              </a:solidFill>
            </a:rPr>
            <a:t>20</a:t>
          </a:r>
          <a:r>
            <a:rPr kumimoji="1" lang="ja-JP" altLang="en-US" sz="1000">
              <a:solidFill>
                <a:sysClr val="windowText" lastClr="000000"/>
              </a:solidFill>
            </a:rPr>
            <a:t>を入力すると反映されます。</a:t>
          </a:r>
        </a:p>
      </xdr:txBody>
    </xdr:sp>
    <xdr:clientData/>
  </xdr:twoCellAnchor>
  <xdr:twoCellAnchor>
    <xdr:from>
      <xdr:col>11</xdr:col>
      <xdr:colOff>323850</xdr:colOff>
      <xdr:row>15</xdr:row>
      <xdr:rowOff>114300</xdr:rowOff>
    </xdr:from>
    <xdr:to>
      <xdr:col>12</xdr:col>
      <xdr:colOff>333375</xdr:colOff>
      <xdr:row>16</xdr:row>
      <xdr:rowOff>76200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6E44BA66-BE2C-8EDF-5076-A01527B4CC28}"/>
            </a:ext>
          </a:extLst>
        </xdr:cNvPr>
        <xdr:cNvSpPr/>
      </xdr:nvSpPr>
      <xdr:spPr>
        <a:xfrm>
          <a:off x="7277100" y="3105150"/>
          <a:ext cx="695325" cy="1524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406776</xdr:colOff>
      <xdr:row>23</xdr:row>
      <xdr:rowOff>166406</xdr:rowOff>
    </xdr:from>
    <xdr:to>
      <xdr:col>6</xdr:col>
      <xdr:colOff>101975</xdr:colOff>
      <xdr:row>25</xdr:row>
      <xdr:rowOff>112059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B7E27297-19C0-9337-D361-FBBE84EBC019}"/>
            </a:ext>
          </a:extLst>
        </xdr:cNvPr>
        <xdr:cNvSpPr/>
      </xdr:nvSpPr>
      <xdr:spPr>
        <a:xfrm>
          <a:off x="798982" y="4984935"/>
          <a:ext cx="2485464" cy="528359"/>
        </a:xfrm>
        <a:prstGeom prst="wedgeRectCallout">
          <a:avLst>
            <a:gd name="adj1" fmla="val -69570"/>
            <a:gd name="adj2" fmla="val 216436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『</a:t>
          </a:r>
          <a:r>
            <a:rPr kumimoji="1" lang="ja-JP" altLang="en-US" sz="1000">
              <a:solidFill>
                <a:sysClr val="windowText" lastClr="000000"/>
              </a:solidFill>
            </a:rPr>
            <a:t>請求書</a:t>
          </a:r>
          <a:r>
            <a:rPr kumimoji="1" lang="en-US" altLang="ja-JP" sz="1000">
              <a:solidFill>
                <a:sysClr val="windowText" lastClr="000000"/>
              </a:solidFill>
            </a:rPr>
            <a:t>(</a:t>
          </a:r>
          <a:r>
            <a:rPr kumimoji="1" lang="ja-JP" altLang="en-US" sz="1000">
              <a:solidFill>
                <a:sysClr val="windowText" lastClr="000000"/>
              </a:solidFill>
            </a:rPr>
            <a:t>内訳</a:t>
          </a:r>
          <a:r>
            <a:rPr kumimoji="1" lang="en-US" altLang="ja-JP" sz="1000">
              <a:solidFill>
                <a:sysClr val="windowText" lastClr="000000"/>
              </a:solidFill>
            </a:rPr>
            <a:t>)』No</a:t>
          </a:r>
          <a:r>
            <a:rPr kumimoji="1" lang="ja-JP" altLang="en-US" sz="1000">
              <a:solidFill>
                <a:sysClr val="windowText" lastClr="000000"/>
              </a:solidFill>
            </a:rPr>
            <a:t>を示します。</a:t>
          </a:r>
          <a:br>
            <a:rPr kumimoji="1" lang="en-US" altLang="ja-JP" sz="1000">
              <a:solidFill>
                <a:sysClr val="windowText" lastClr="000000"/>
              </a:solidFill>
            </a:rPr>
          </a:br>
          <a:r>
            <a:rPr kumimoji="1" lang="ja-JP" altLang="en-US" sz="1000">
              <a:solidFill>
                <a:sysClr val="windowText" lastClr="000000"/>
              </a:solidFill>
            </a:rPr>
            <a:t>シート名</a:t>
          </a:r>
          <a:r>
            <a:rPr kumimoji="1" lang="en-US" altLang="ja-JP" sz="1000">
              <a:solidFill>
                <a:sysClr val="windowText" lastClr="000000"/>
              </a:solidFill>
            </a:rPr>
            <a:t>『1』</a:t>
          </a:r>
          <a:r>
            <a:rPr kumimoji="1" lang="ja-JP" altLang="en-US" sz="1000">
              <a:solidFill>
                <a:sysClr val="windowText" lastClr="000000"/>
              </a:solidFill>
            </a:rPr>
            <a:t>～</a:t>
          </a:r>
          <a:r>
            <a:rPr kumimoji="1" lang="en-US" altLang="ja-JP" sz="1000">
              <a:solidFill>
                <a:sysClr val="windowText" lastClr="000000"/>
              </a:solidFill>
            </a:rPr>
            <a:t>『20』</a:t>
          </a:r>
          <a:r>
            <a:rPr kumimoji="1" lang="ja-JP" altLang="en-US" sz="1000">
              <a:solidFill>
                <a:sysClr val="windowText" lastClr="000000"/>
              </a:solidFill>
            </a:rPr>
            <a:t>に連動します。</a:t>
          </a:r>
        </a:p>
      </xdr:txBody>
    </xdr:sp>
    <xdr:clientData/>
  </xdr:twoCellAnchor>
  <xdr:twoCellAnchor>
    <xdr:from>
      <xdr:col>0</xdr:col>
      <xdr:colOff>33618</xdr:colOff>
      <xdr:row>19</xdr:row>
      <xdr:rowOff>0</xdr:rowOff>
    </xdr:from>
    <xdr:to>
      <xdr:col>0</xdr:col>
      <xdr:colOff>369794</xdr:colOff>
      <xdr:row>39</xdr:row>
      <xdr:rowOff>33618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13A67809-780D-699E-7BB7-589BF5DC17E6}"/>
            </a:ext>
          </a:extLst>
        </xdr:cNvPr>
        <xdr:cNvSpPr/>
      </xdr:nvSpPr>
      <xdr:spPr>
        <a:xfrm>
          <a:off x="33618" y="3653118"/>
          <a:ext cx="336176" cy="5860676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627529</xdr:colOff>
      <xdr:row>14</xdr:row>
      <xdr:rowOff>161365</xdr:rowOff>
    </xdr:from>
    <xdr:to>
      <xdr:col>10</xdr:col>
      <xdr:colOff>68916</xdr:colOff>
      <xdr:row>16</xdr:row>
      <xdr:rowOff>50987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D03ACEB3-9826-2F02-A8F7-3FC82EC7A4B8}"/>
            </a:ext>
          </a:extLst>
        </xdr:cNvPr>
        <xdr:cNvSpPr/>
      </xdr:nvSpPr>
      <xdr:spPr>
        <a:xfrm>
          <a:off x="4706470" y="2906806"/>
          <a:ext cx="976593" cy="270622"/>
        </a:xfrm>
        <a:prstGeom prst="wedgeRectCallout">
          <a:avLst>
            <a:gd name="adj1" fmla="val 19735"/>
            <a:gd name="adj2" fmla="val -51539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自動入力欄</a:t>
          </a:r>
        </a:p>
      </xdr:txBody>
    </xdr:sp>
    <xdr:clientData/>
  </xdr:twoCellAnchor>
  <xdr:twoCellAnchor>
    <xdr:from>
      <xdr:col>5</xdr:col>
      <xdr:colOff>268940</xdr:colOff>
      <xdr:row>27</xdr:row>
      <xdr:rowOff>150159</xdr:rowOff>
    </xdr:from>
    <xdr:to>
      <xdr:col>7</xdr:col>
      <xdr:colOff>438710</xdr:colOff>
      <xdr:row>28</xdr:row>
      <xdr:rowOff>129428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6D4828BB-721D-5618-9F9E-07ACE3071F4D}"/>
            </a:ext>
          </a:extLst>
        </xdr:cNvPr>
        <xdr:cNvSpPr/>
      </xdr:nvSpPr>
      <xdr:spPr>
        <a:xfrm>
          <a:off x="3059205" y="6134100"/>
          <a:ext cx="976593" cy="270622"/>
        </a:xfrm>
        <a:prstGeom prst="wedgeRectCallout">
          <a:avLst>
            <a:gd name="adj1" fmla="val 19735"/>
            <a:gd name="adj2" fmla="val -51539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自動入力欄</a:t>
          </a:r>
        </a:p>
      </xdr:txBody>
    </xdr:sp>
    <xdr:clientData/>
  </xdr:twoCellAnchor>
  <xdr:twoCellAnchor>
    <xdr:from>
      <xdr:col>11</xdr:col>
      <xdr:colOff>232682</xdr:colOff>
      <xdr:row>20</xdr:row>
      <xdr:rowOff>8483</xdr:rowOff>
    </xdr:from>
    <xdr:to>
      <xdr:col>17</xdr:col>
      <xdr:colOff>114459</xdr:colOff>
      <xdr:row>31</xdr:row>
      <xdr:rowOff>0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38685C4B-40C8-48BF-8447-5D80537F1EA2}"/>
            </a:ext>
          </a:extLst>
        </xdr:cNvPr>
        <xdr:cNvSpPr/>
      </xdr:nvSpPr>
      <xdr:spPr>
        <a:xfrm>
          <a:off x="7199539" y="4049804"/>
          <a:ext cx="4181634" cy="3134767"/>
        </a:xfrm>
        <a:prstGeom prst="wedgeRectCallout">
          <a:avLst>
            <a:gd name="adj1" fmla="val -8346"/>
            <a:gd name="adj2" fmla="val -1154"/>
          </a:avLst>
        </a:prstGeom>
        <a:solidFill>
          <a:schemeClr val="bg1"/>
        </a:solidFill>
        <a:ln w="50800" cmpd="dbl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800" b="1" u="sng">
              <a:solidFill>
                <a:sysClr val="windowText" lastClr="000000"/>
              </a:solidFill>
            </a:rPr>
            <a:t>【</a:t>
          </a:r>
          <a:r>
            <a:rPr kumimoji="1" lang="ja-JP" altLang="en-US" sz="1800" b="1" u="sng">
              <a:solidFill>
                <a:sysClr val="windowText" lastClr="000000"/>
              </a:solidFill>
            </a:rPr>
            <a:t>請求書の提出方法について</a:t>
          </a:r>
          <a:r>
            <a:rPr kumimoji="1" lang="en-US" altLang="ja-JP" sz="1800" b="1" u="sng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①提出データは変更されないよう</a:t>
          </a:r>
          <a:r>
            <a:rPr kumimoji="1" lang="en-US" altLang="ja-JP" sz="1000">
              <a:solidFill>
                <a:sysClr val="windowText" lastClr="000000"/>
              </a:solidFill>
            </a:rPr>
            <a:t>PDF</a:t>
          </a:r>
          <a:r>
            <a:rPr kumimoji="1" lang="ja-JP" altLang="en-US" sz="1000">
              <a:solidFill>
                <a:sysClr val="windowText" lastClr="000000"/>
              </a:solidFill>
            </a:rPr>
            <a:t>に変換してください。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②メール提出の場合は</a:t>
          </a:r>
          <a:r>
            <a:rPr kumimoji="1" lang="en-US" altLang="ja-JP" sz="1000">
              <a:solidFill>
                <a:sysClr val="windowText" lastClr="000000"/>
              </a:solidFill>
            </a:rPr>
            <a:t>『seikyu@sugako.co.jp』</a:t>
          </a:r>
          <a:r>
            <a:rPr kumimoji="1" lang="ja-JP" altLang="en-US" sz="1000">
              <a:solidFill>
                <a:sysClr val="windowText" lastClr="000000"/>
              </a:solidFill>
            </a:rPr>
            <a:t>まで送信してください。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⇒メール提出の際の件名に</a:t>
          </a:r>
          <a:r>
            <a:rPr kumimoji="1" lang="en-US" altLang="ja-JP" sz="1000">
              <a:solidFill>
                <a:sysClr val="windowText" lastClr="000000"/>
              </a:solidFill>
            </a:rPr>
            <a:t>【</a:t>
          </a:r>
          <a:r>
            <a:rPr kumimoji="1" lang="ja-JP" altLang="en-US" sz="1000">
              <a:solidFill>
                <a:sysClr val="windowText" lastClr="000000"/>
              </a:solidFill>
            </a:rPr>
            <a:t>担当者名</a:t>
          </a:r>
          <a:r>
            <a:rPr kumimoji="1" lang="en-US" altLang="ja-JP" sz="1000">
              <a:solidFill>
                <a:sysClr val="windowText" lastClr="000000"/>
              </a:solidFill>
            </a:rPr>
            <a:t>】</a:t>
          </a:r>
          <a:r>
            <a:rPr kumimoji="1" lang="ja-JP" altLang="en-US" sz="1000">
              <a:solidFill>
                <a:sysClr val="windowText" lastClr="000000"/>
              </a:solidFill>
            </a:rPr>
            <a:t>を含めてください。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例）</a:t>
          </a:r>
          <a:r>
            <a:rPr kumimoji="1" lang="en-US" altLang="ja-JP" sz="1000">
              <a:solidFill>
                <a:sysClr val="windowText" lastClr="000000"/>
              </a:solidFill>
            </a:rPr>
            <a:t>【</a:t>
          </a:r>
          <a:r>
            <a:rPr kumimoji="1" lang="ja-JP" altLang="en-US" sz="1000">
              <a:solidFill>
                <a:sysClr val="windowText" lastClr="000000"/>
              </a:solidFill>
            </a:rPr>
            <a:t>菅原脩太</a:t>
          </a:r>
          <a:r>
            <a:rPr kumimoji="1" lang="en-US" altLang="ja-JP" sz="1000">
              <a:solidFill>
                <a:sysClr val="windowText" lastClr="000000"/>
              </a:solidFill>
            </a:rPr>
            <a:t>】※</a:t>
          </a:r>
          <a:r>
            <a:rPr kumimoji="1" lang="ja-JP" altLang="en-US" sz="1000">
              <a:solidFill>
                <a:sysClr val="windowText" lastClr="000000"/>
              </a:solidFill>
            </a:rPr>
            <a:t>フルネームでお願いします。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この請求書</a:t>
          </a:r>
          <a:r>
            <a:rPr kumimoji="1" lang="en-US" altLang="ja-JP" sz="1000">
              <a:solidFill>
                <a:sysClr val="windowText" lastClr="000000"/>
              </a:solidFill>
            </a:rPr>
            <a:t>Excel</a:t>
          </a:r>
          <a:r>
            <a:rPr kumimoji="1" lang="ja-JP" altLang="en-US" sz="1000">
              <a:solidFill>
                <a:sysClr val="windowText" lastClr="000000"/>
              </a:solidFill>
            </a:rPr>
            <a:t>データは都度改良して参ります。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アナウンスがあった場合はお手数ですが当社</a:t>
          </a:r>
          <a:r>
            <a:rPr kumimoji="1" lang="en-US" altLang="ja-JP" sz="1000">
              <a:solidFill>
                <a:sysClr val="windowText" lastClr="000000"/>
              </a:solidFill>
            </a:rPr>
            <a:t>HP</a:t>
          </a:r>
          <a:r>
            <a:rPr kumimoji="1" lang="ja-JP" altLang="en-US" sz="1000">
              <a:solidFill>
                <a:sysClr val="windowText" lastClr="000000"/>
              </a:solidFill>
            </a:rPr>
            <a:t>から再度データを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ダウンロードしてご利用願います。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＜問い合わせ先＞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㈱菅原工務所　総務部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0234-22-5422</a:t>
          </a:r>
        </a:p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seikyu@sugako.co.jp</a:t>
          </a:r>
        </a:p>
      </xdr:txBody>
    </xdr:sp>
    <xdr:clientData/>
  </xdr:twoCellAnchor>
  <xdr:twoCellAnchor>
    <xdr:from>
      <xdr:col>11</xdr:col>
      <xdr:colOff>228600</xdr:colOff>
      <xdr:row>1</xdr:row>
      <xdr:rowOff>28575</xdr:rowOff>
    </xdr:from>
    <xdr:to>
      <xdr:col>15</xdr:col>
      <xdr:colOff>209551</xdr:colOff>
      <xdr:row>2</xdr:row>
      <xdr:rowOff>114300</xdr:rowOff>
    </xdr:to>
    <xdr:sp macro="" textlink="">
      <xdr:nvSpPr>
        <xdr:cNvPr id="12" name="吹き出し: 四角形 11">
          <a:extLst>
            <a:ext uri="{FF2B5EF4-FFF2-40B4-BE49-F238E27FC236}">
              <a16:creationId xmlns:a16="http://schemas.microsoft.com/office/drawing/2014/main" id="{317AD36D-6AD6-1973-A2F3-04ADE97C6D37}"/>
            </a:ext>
          </a:extLst>
        </xdr:cNvPr>
        <xdr:cNvSpPr/>
      </xdr:nvSpPr>
      <xdr:spPr>
        <a:xfrm>
          <a:off x="7181850" y="209550"/>
          <a:ext cx="3152776" cy="314325"/>
        </a:xfrm>
        <a:prstGeom prst="wedgeRectCallout">
          <a:avLst>
            <a:gd name="adj1" fmla="val -60751"/>
            <a:gd name="adj2" fmla="val -84605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請求日は毎月</a:t>
          </a:r>
          <a:r>
            <a:rPr kumimoji="1" lang="en-US" altLang="ja-JP" sz="1000">
              <a:solidFill>
                <a:sysClr val="windowText" lastClr="000000"/>
              </a:solidFill>
            </a:rPr>
            <a:t>20</a:t>
          </a:r>
          <a:r>
            <a:rPr kumimoji="1" lang="ja-JP" altLang="en-US" sz="1000">
              <a:solidFill>
                <a:sysClr val="windowText" lastClr="000000"/>
              </a:solidFill>
            </a:rPr>
            <a:t>日締の日付を記入してください。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13447</xdr:colOff>
      <xdr:row>4</xdr:row>
      <xdr:rowOff>200025</xdr:rowOff>
    </xdr:from>
    <xdr:to>
      <xdr:col>14</xdr:col>
      <xdr:colOff>931207</xdr:colOff>
      <xdr:row>8</xdr:row>
      <xdr:rowOff>231402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9CA82FDF-66A6-402D-8E86-7F44DA82AF5F}"/>
            </a:ext>
          </a:extLst>
        </xdr:cNvPr>
        <xdr:cNvSpPr/>
      </xdr:nvSpPr>
      <xdr:spPr>
        <a:xfrm>
          <a:off x="7157197" y="1066800"/>
          <a:ext cx="2956110" cy="764802"/>
        </a:xfrm>
        <a:prstGeom prst="wedgeRectCallout">
          <a:avLst>
            <a:gd name="adj1" fmla="val -8346"/>
            <a:gd name="adj2" fmla="val -1154"/>
          </a:avLst>
        </a:prstGeom>
        <a:solidFill>
          <a:schemeClr val="bg1"/>
        </a:solidFill>
        <a:ln w="50800" cmpd="dbl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　　　　の色のついたセルのみ入力します。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自動入力欄は</a:t>
          </a:r>
          <a:r>
            <a:rPr kumimoji="1" lang="en-US" altLang="ja-JP" sz="1000">
              <a:solidFill>
                <a:sysClr val="windowText" lastClr="000000"/>
              </a:solidFill>
            </a:rPr>
            <a:t>『</a:t>
          </a:r>
          <a:r>
            <a:rPr kumimoji="1" lang="ja-JP" altLang="en-US" sz="1000">
              <a:solidFill>
                <a:sysClr val="windowText" lastClr="000000"/>
              </a:solidFill>
            </a:rPr>
            <a:t>請求統括表</a:t>
          </a:r>
          <a:r>
            <a:rPr kumimoji="1" lang="en-US" altLang="ja-JP" sz="1000">
              <a:solidFill>
                <a:sysClr val="windowText" lastClr="000000"/>
              </a:solidFill>
            </a:rPr>
            <a:t>』</a:t>
          </a:r>
          <a:r>
            <a:rPr kumimoji="1" lang="ja-JP" altLang="en-US" sz="1000">
              <a:solidFill>
                <a:sysClr val="windowText" lastClr="000000"/>
              </a:solidFill>
            </a:rPr>
            <a:t>及び数式によって自動的に反映されます。</a:t>
          </a:r>
        </a:p>
      </xdr:txBody>
    </xdr:sp>
    <xdr:clientData/>
  </xdr:twoCellAnchor>
  <xdr:twoCellAnchor>
    <xdr:from>
      <xdr:col>5</xdr:col>
      <xdr:colOff>184338</xdr:colOff>
      <xdr:row>18</xdr:row>
      <xdr:rowOff>134469</xdr:rowOff>
    </xdr:from>
    <xdr:to>
      <xdr:col>8</xdr:col>
      <xdr:colOff>647700</xdr:colOff>
      <xdr:row>20</xdr:row>
      <xdr:rowOff>91328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5D0F3D38-6336-444C-8DEC-8582DA3459B1}"/>
            </a:ext>
          </a:extLst>
        </xdr:cNvPr>
        <xdr:cNvSpPr/>
      </xdr:nvSpPr>
      <xdr:spPr>
        <a:xfrm>
          <a:off x="2946588" y="4315944"/>
          <a:ext cx="2320737" cy="528359"/>
        </a:xfrm>
        <a:prstGeom prst="wedgeRectCallout">
          <a:avLst>
            <a:gd name="adj1" fmla="val 64044"/>
            <a:gd name="adj2" fmla="val -99045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『</a:t>
          </a:r>
          <a:r>
            <a:rPr kumimoji="1" lang="ja-JP" altLang="en-US" sz="1000">
              <a:solidFill>
                <a:sysClr val="windowText" lastClr="000000"/>
              </a:solidFill>
            </a:rPr>
            <a:t>数量</a:t>
          </a:r>
          <a:r>
            <a:rPr kumimoji="1" lang="en-US" altLang="ja-JP" sz="1000">
              <a:solidFill>
                <a:sysClr val="windowText" lastClr="000000"/>
              </a:solidFill>
            </a:rPr>
            <a:t>』『</a:t>
          </a:r>
          <a:r>
            <a:rPr kumimoji="1" lang="ja-JP" altLang="en-US" sz="1000">
              <a:solidFill>
                <a:sysClr val="windowText" lastClr="000000"/>
              </a:solidFill>
            </a:rPr>
            <a:t>単価</a:t>
          </a:r>
          <a:r>
            <a:rPr kumimoji="1" lang="en-US" altLang="ja-JP" sz="1000">
              <a:solidFill>
                <a:sysClr val="windowText" lastClr="000000"/>
              </a:solidFill>
            </a:rPr>
            <a:t>(</a:t>
          </a:r>
          <a:r>
            <a:rPr kumimoji="1" lang="ja-JP" altLang="en-US" sz="1000">
              <a:solidFill>
                <a:sysClr val="windowText" lastClr="000000"/>
              </a:solidFill>
            </a:rPr>
            <a:t>円</a:t>
          </a:r>
          <a:r>
            <a:rPr kumimoji="1" lang="en-US" altLang="ja-JP" sz="1000">
              <a:solidFill>
                <a:sysClr val="windowText" lastClr="000000"/>
              </a:solidFill>
            </a:rPr>
            <a:t>)』『</a:t>
          </a:r>
          <a:r>
            <a:rPr kumimoji="1" lang="ja-JP" altLang="en-US" sz="1000">
              <a:solidFill>
                <a:sysClr val="windowText" lastClr="000000"/>
              </a:solidFill>
            </a:rPr>
            <a:t>税率</a:t>
          </a:r>
          <a:r>
            <a:rPr kumimoji="1" lang="en-US" altLang="ja-JP" sz="1000">
              <a:solidFill>
                <a:sysClr val="windowText" lastClr="000000"/>
              </a:solidFill>
            </a:rPr>
            <a:t>』</a:t>
          </a:r>
          <a:r>
            <a:rPr kumimoji="1" lang="ja-JP" altLang="en-US" sz="1000">
              <a:solidFill>
                <a:sysClr val="windowText" lastClr="000000"/>
              </a:solidFill>
            </a:rPr>
            <a:t>すべて入力しないと金額が出てきません。</a:t>
          </a:r>
        </a:p>
      </xdr:txBody>
    </xdr:sp>
    <xdr:clientData/>
  </xdr:twoCellAnchor>
  <xdr:twoCellAnchor>
    <xdr:from>
      <xdr:col>0</xdr:col>
      <xdr:colOff>38101</xdr:colOff>
      <xdr:row>7</xdr:row>
      <xdr:rowOff>12328</xdr:rowOff>
    </xdr:from>
    <xdr:to>
      <xdr:col>11</xdr:col>
      <xdr:colOff>47625</xdr:colOff>
      <xdr:row>9</xdr:row>
      <xdr:rowOff>19051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8535195F-8A44-4444-B929-E286CD621ACB}"/>
            </a:ext>
          </a:extLst>
        </xdr:cNvPr>
        <xdr:cNvSpPr/>
      </xdr:nvSpPr>
      <xdr:spPr>
        <a:xfrm>
          <a:off x="38101" y="1564903"/>
          <a:ext cx="6867524" cy="39724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476250</xdr:colOff>
      <xdr:row>2</xdr:row>
      <xdr:rowOff>73958</xdr:rowOff>
    </xdr:from>
    <xdr:to>
      <xdr:col>8</xdr:col>
      <xdr:colOff>847724</xdr:colOff>
      <xdr:row>5</xdr:row>
      <xdr:rowOff>171450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FE728E5C-49BF-4205-A71D-636961ECEB5B}"/>
            </a:ext>
          </a:extLst>
        </xdr:cNvPr>
        <xdr:cNvSpPr/>
      </xdr:nvSpPr>
      <xdr:spPr>
        <a:xfrm>
          <a:off x="4095750" y="483533"/>
          <a:ext cx="1371599" cy="783292"/>
        </a:xfrm>
        <a:prstGeom prst="wedgeRectCallout">
          <a:avLst>
            <a:gd name="adj1" fmla="val 23207"/>
            <a:gd name="adj2" fmla="val -38163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自動入力欄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『</a:t>
          </a:r>
          <a:r>
            <a:rPr kumimoji="1" lang="ja-JP" altLang="en-US" sz="1000">
              <a:solidFill>
                <a:sysClr val="windowText" lastClr="000000"/>
              </a:solidFill>
            </a:rPr>
            <a:t>請求統括表</a:t>
          </a:r>
          <a:r>
            <a:rPr kumimoji="1" lang="en-US" altLang="ja-JP" sz="1000">
              <a:solidFill>
                <a:sysClr val="windowText" lastClr="000000"/>
              </a:solidFill>
            </a:rPr>
            <a:t>』</a:t>
          </a:r>
          <a:r>
            <a:rPr kumimoji="1" lang="ja-JP" altLang="en-US" sz="1000">
              <a:solidFill>
                <a:sysClr val="windowText" lastClr="000000"/>
              </a:solidFill>
            </a:rPr>
            <a:t>から連動します。</a:t>
          </a:r>
        </a:p>
      </xdr:txBody>
    </xdr:sp>
    <xdr:clientData/>
  </xdr:twoCellAnchor>
  <xdr:twoCellAnchor>
    <xdr:from>
      <xdr:col>12</xdr:col>
      <xdr:colOff>127747</xdr:colOff>
      <xdr:row>5</xdr:row>
      <xdr:rowOff>47625</xdr:rowOff>
    </xdr:from>
    <xdr:to>
      <xdr:col>12</xdr:col>
      <xdr:colOff>820831</xdr:colOff>
      <xdr:row>5</xdr:row>
      <xdr:rowOff>200025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A441EB9C-C3E1-4F58-BAE6-2F2621A42544}"/>
            </a:ext>
          </a:extLst>
        </xdr:cNvPr>
        <xdr:cNvSpPr/>
      </xdr:nvSpPr>
      <xdr:spPr>
        <a:xfrm>
          <a:off x="7271497" y="1143000"/>
          <a:ext cx="693084" cy="1524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942975</xdr:colOff>
      <xdr:row>10</xdr:row>
      <xdr:rowOff>28576</xdr:rowOff>
    </xdr:from>
    <xdr:to>
      <xdr:col>10</xdr:col>
      <xdr:colOff>1</xdr:colOff>
      <xdr:row>35</xdr:row>
      <xdr:rowOff>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3A919CD4-59CE-71E1-B87B-39A249F5E4C8}"/>
            </a:ext>
          </a:extLst>
        </xdr:cNvPr>
        <xdr:cNvSpPr/>
      </xdr:nvSpPr>
      <xdr:spPr>
        <a:xfrm>
          <a:off x="5562600" y="2019301"/>
          <a:ext cx="962026" cy="701992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203388</xdr:colOff>
      <xdr:row>11</xdr:row>
      <xdr:rowOff>182093</xdr:rowOff>
    </xdr:from>
    <xdr:to>
      <xdr:col>14</xdr:col>
      <xdr:colOff>485775</xdr:colOff>
      <xdr:row>15</xdr:row>
      <xdr:rowOff>38100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6E9F6C10-2509-6643-4E41-F5593B5C80E9}"/>
            </a:ext>
          </a:extLst>
        </xdr:cNvPr>
        <xdr:cNvSpPr/>
      </xdr:nvSpPr>
      <xdr:spPr>
        <a:xfrm>
          <a:off x="7347138" y="2363318"/>
          <a:ext cx="2320737" cy="999007"/>
        </a:xfrm>
        <a:prstGeom prst="wedgeRectCallout">
          <a:avLst>
            <a:gd name="adj1" fmla="val -70987"/>
            <a:gd name="adj2" fmla="val -95144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工事名と弊社（菅原工務所）担当者を入力してください。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工事名がわからない場合は担当者にご確認ください。</a:t>
          </a:r>
        </a:p>
      </xdr:txBody>
    </xdr:sp>
    <xdr:clientData/>
  </xdr:twoCellAnchor>
  <xdr:twoCellAnchor>
    <xdr:from>
      <xdr:col>3</xdr:col>
      <xdr:colOff>336738</xdr:colOff>
      <xdr:row>32</xdr:row>
      <xdr:rowOff>153519</xdr:rowOff>
    </xdr:from>
    <xdr:to>
      <xdr:col>6</xdr:col>
      <xdr:colOff>419100</xdr:colOff>
      <xdr:row>34</xdr:row>
      <xdr:rowOff>110378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B21078D3-DC02-7C93-6229-4E86304BD93F}"/>
            </a:ext>
          </a:extLst>
        </xdr:cNvPr>
        <xdr:cNvSpPr/>
      </xdr:nvSpPr>
      <xdr:spPr>
        <a:xfrm>
          <a:off x="1717863" y="8335494"/>
          <a:ext cx="2320737" cy="528359"/>
        </a:xfrm>
        <a:prstGeom prst="wedgeRectCallout">
          <a:avLst>
            <a:gd name="adj1" fmla="val -40205"/>
            <a:gd name="adj2" fmla="val 104666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その他、連絡事項がありましたら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こちらの備考欄にご記入ください。</a:t>
          </a:r>
        </a:p>
      </xdr:txBody>
    </xdr:sp>
    <xdr:clientData/>
  </xdr:twoCellAnchor>
  <xdr:twoCellAnchor>
    <xdr:from>
      <xdr:col>8</xdr:col>
      <xdr:colOff>581025</xdr:colOff>
      <xdr:row>37</xdr:row>
      <xdr:rowOff>83483</xdr:rowOff>
    </xdr:from>
    <xdr:to>
      <xdr:col>9</xdr:col>
      <xdr:colOff>647700</xdr:colOff>
      <xdr:row>38</xdr:row>
      <xdr:rowOff>171450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A8B53F46-EA8E-4E8D-B3BA-202C0C322124}"/>
            </a:ext>
          </a:extLst>
        </xdr:cNvPr>
        <xdr:cNvSpPr/>
      </xdr:nvSpPr>
      <xdr:spPr>
        <a:xfrm>
          <a:off x="5200650" y="9598958"/>
          <a:ext cx="1019175" cy="326092"/>
        </a:xfrm>
        <a:prstGeom prst="wedgeRectCallout">
          <a:avLst>
            <a:gd name="adj1" fmla="val 23207"/>
            <a:gd name="adj2" fmla="val -38163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自動入力欄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bg1"/>
        </a:solidFill>
        <a:ln w="19050"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1000">
            <a:solidFill>
              <a:sysClr val="windowText" lastClr="000000"/>
            </a:solidFill>
          </a:defRPr>
        </a:defPPr>
      </a:lstStyle>
      <a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xxxxxx@xxxxxx.ne.jp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xxxxxx@xxxxxx.ne.jp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xxxxxx@xxxxxx.ne.jp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mailto:xxxxxx@xxxxxx.ne.jp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mailto:xxxxxx@xxxxxx.ne.jp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mailto:xxxxxx@xxxxxx.ne.jp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mailto:xxxxxx@xxxxxx.ne.jp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mailto:xxxxxx@xxxxxx.ne.jp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mailto:xxxxxx@xxxxxx.ne.jp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mailto:xxxxxx@xxxxxx.ne.jp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mailto:xxxxxx@xxxxxx.ne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mailto:xxxxxx@xxxxxx.ne.jp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mailto:xxxxxx@xxxxxx.ne.jp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mailto:xxxxxx@xxxxxx.ne.jp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mailto:xxxxxx@xxxxxx.ne.jp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xxxxxx@xxxxxx.ne.jp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xxxxxx@xxxxxx.ne.jp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xxxxxx@xxxxxx.ne.jp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xxxxxx@xxxxxx.ne.jp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xxxxxx@xxxxxx.ne.jp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xxxxxx@xxxxxx.ne.jp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xxxxxx@xxxxxx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FF587-64C2-4BF3-BCF7-F68836D513D7}">
  <sheetPr>
    <tabColor theme="8" tint="0.59999389629810485"/>
  </sheetPr>
  <dimension ref="A1:Q57"/>
  <sheetViews>
    <sheetView view="pageBreakPreview" zoomScaleNormal="100" zoomScaleSheetLayoutView="100" workbookViewId="0">
      <selection activeCell="H26" sqref="H26:I26"/>
    </sheetView>
  </sheetViews>
  <sheetFormatPr defaultRowHeight="13.5" x14ac:dyDescent="0.4"/>
  <cols>
    <col min="1" max="1" width="5.125" style="1" customWidth="1"/>
    <col min="2" max="2" width="8.75" style="1" customWidth="1"/>
    <col min="3" max="3" width="6.25" style="1" customWidth="1"/>
    <col min="4" max="4" width="7.5" style="1" customWidth="1"/>
    <col min="5" max="5" width="8.75" style="1" customWidth="1"/>
    <col min="6" max="6" width="5.125" style="1" customWidth="1"/>
    <col min="7" max="7" width="5.5" style="3" customWidth="1"/>
    <col min="8" max="8" width="6.25" style="3" customWidth="1"/>
    <col min="9" max="9" width="8.75" style="1" customWidth="1"/>
    <col min="10" max="10" width="11.25" style="1" customWidth="1"/>
    <col min="11" max="11" width="18" style="1" bestFit="1" customWidth="1"/>
    <col min="12" max="12" width="9" style="1"/>
    <col min="13" max="13" width="8.375" style="1" bestFit="1" customWidth="1"/>
    <col min="14" max="14" width="12.875" style="1" bestFit="1" customWidth="1"/>
    <col min="15" max="15" width="11.375" style="1" bestFit="1" customWidth="1"/>
    <col min="16" max="16" width="7.875" style="1" bestFit="1" customWidth="1"/>
    <col min="17" max="17" width="6.875" style="1" bestFit="1" customWidth="1"/>
    <col min="18" max="16384" width="9" style="1"/>
  </cols>
  <sheetData>
    <row r="1" spans="1:13" ht="14.25" thickBot="1" x14ac:dyDescent="0.45">
      <c r="A1" s="118" t="s">
        <v>35</v>
      </c>
      <c r="B1" s="118"/>
      <c r="C1" s="118"/>
      <c r="D1" s="118"/>
      <c r="E1" s="118"/>
      <c r="J1" s="30" t="s">
        <v>67</v>
      </c>
      <c r="K1" s="179">
        <f ca="1">TODAY()</f>
        <v>45422</v>
      </c>
    </row>
    <row r="2" spans="1:13" ht="18" customHeight="1" x14ac:dyDescent="0.4">
      <c r="A2" s="118"/>
      <c r="B2" s="118"/>
      <c r="C2" s="118"/>
      <c r="D2" s="118"/>
      <c r="E2" s="118"/>
      <c r="F2" s="119" t="s">
        <v>0</v>
      </c>
      <c r="G2" s="120"/>
      <c r="H2" s="120"/>
      <c r="I2" s="121" t="s">
        <v>37</v>
      </c>
      <c r="J2" s="121"/>
      <c r="K2" s="122"/>
    </row>
    <row r="3" spans="1:13" ht="18" customHeight="1" x14ac:dyDescent="0.4">
      <c r="A3" s="118"/>
      <c r="B3" s="118"/>
      <c r="C3" s="118"/>
      <c r="D3" s="118"/>
      <c r="E3" s="118"/>
      <c r="F3" s="105" t="s">
        <v>8</v>
      </c>
      <c r="G3" s="106"/>
      <c r="H3" s="106"/>
      <c r="I3" s="109" t="s">
        <v>38</v>
      </c>
      <c r="J3" s="109"/>
      <c r="K3" s="110"/>
    </row>
    <row r="4" spans="1:13" ht="18" customHeight="1" x14ac:dyDescent="0.4">
      <c r="A4" s="117"/>
      <c r="B4" s="117"/>
      <c r="C4" s="117"/>
      <c r="D4" s="117"/>
      <c r="E4" s="117"/>
      <c r="F4" s="105" t="s">
        <v>1</v>
      </c>
      <c r="G4" s="106"/>
      <c r="H4" s="106"/>
      <c r="I4" s="109" t="s">
        <v>63</v>
      </c>
      <c r="J4" s="109"/>
      <c r="K4" s="110"/>
    </row>
    <row r="5" spans="1:13" ht="18" customHeight="1" x14ac:dyDescent="0.4">
      <c r="A5" s="103" t="s">
        <v>28</v>
      </c>
      <c r="B5" s="103"/>
      <c r="C5" s="103"/>
      <c r="D5" s="103"/>
      <c r="E5" s="104"/>
      <c r="F5" s="105" t="s">
        <v>2</v>
      </c>
      <c r="G5" s="106"/>
      <c r="H5" s="106"/>
      <c r="I5" s="107" t="s">
        <v>60</v>
      </c>
      <c r="J5" s="107"/>
      <c r="K5" s="108"/>
    </row>
    <row r="6" spans="1:13" ht="18" customHeight="1" x14ac:dyDescent="0.4">
      <c r="A6" s="103"/>
      <c r="B6" s="103"/>
      <c r="C6" s="103"/>
      <c r="D6" s="103"/>
      <c r="E6" s="104"/>
      <c r="F6" s="105" t="s">
        <v>29</v>
      </c>
      <c r="G6" s="106"/>
      <c r="H6" s="106"/>
      <c r="I6" s="109" t="s">
        <v>61</v>
      </c>
      <c r="J6" s="109"/>
      <c r="K6" s="110"/>
    </row>
    <row r="7" spans="1:13" ht="18" customHeight="1" thickBot="1" x14ac:dyDescent="0.2">
      <c r="A7" s="111" t="s">
        <v>22</v>
      </c>
      <c r="B7" s="111"/>
      <c r="C7" s="111"/>
      <c r="D7" s="111"/>
      <c r="E7" s="111"/>
      <c r="F7" s="112" t="s">
        <v>30</v>
      </c>
      <c r="G7" s="113"/>
      <c r="H7" s="113"/>
      <c r="I7" s="114" t="s">
        <v>39</v>
      </c>
      <c r="J7" s="115"/>
      <c r="K7" s="116"/>
    </row>
    <row r="8" spans="1:13" ht="3.75" customHeight="1" thickBot="1" x14ac:dyDescent="0.45"/>
    <row r="9" spans="1:13" ht="18" customHeight="1" x14ac:dyDescent="0.4">
      <c r="A9" s="82" t="s">
        <v>3</v>
      </c>
      <c r="B9" s="85" t="s">
        <v>31</v>
      </c>
      <c r="C9" s="86"/>
      <c r="D9" s="87"/>
      <c r="E9" s="85" t="s">
        <v>32</v>
      </c>
      <c r="F9" s="86"/>
      <c r="G9" s="87"/>
      <c r="H9" s="88" t="s">
        <v>33</v>
      </c>
      <c r="I9" s="89"/>
      <c r="J9" s="90" t="s">
        <v>4</v>
      </c>
      <c r="K9" s="91"/>
    </row>
    <row r="10" spans="1:13" ht="18" customHeight="1" x14ac:dyDescent="0.4">
      <c r="A10" s="83"/>
      <c r="B10" s="92" t="s">
        <v>40</v>
      </c>
      <c r="C10" s="93"/>
      <c r="D10" s="94"/>
      <c r="E10" s="92" t="s">
        <v>41</v>
      </c>
      <c r="F10" s="93"/>
      <c r="G10" s="94"/>
      <c r="H10" s="95" t="s">
        <v>44</v>
      </c>
      <c r="I10" s="96"/>
      <c r="J10" s="95">
        <v>123456789</v>
      </c>
      <c r="K10" s="99"/>
      <c r="M10" s="7" t="s">
        <v>71</v>
      </c>
    </row>
    <row r="11" spans="1:13" ht="18" customHeight="1" x14ac:dyDescent="0.4">
      <c r="A11" s="83"/>
      <c r="B11" s="8" t="s">
        <v>34</v>
      </c>
      <c r="C11" s="101" t="s">
        <v>42</v>
      </c>
      <c r="D11" s="102"/>
      <c r="E11" s="8" t="s">
        <v>34</v>
      </c>
      <c r="F11" s="101" t="s">
        <v>43</v>
      </c>
      <c r="G11" s="102"/>
      <c r="H11" s="97"/>
      <c r="I11" s="98"/>
      <c r="J11" s="97"/>
      <c r="K11" s="100"/>
      <c r="M11" s="7" t="s">
        <v>44</v>
      </c>
    </row>
    <row r="12" spans="1:13" ht="18" customHeight="1" thickBot="1" x14ac:dyDescent="0.45">
      <c r="A12" s="84"/>
      <c r="B12" s="28" t="s">
        <v>5</v>
      </c>
      <c r="C12" s="29" t="s">
        <v>6</v>
      </c>
      <c r="D12" s="77" t="s">
        <v>60</v>
      </c>
      <c r="E12" s="78"/>
      <c r="F12" s="78"/>
      <c r="G12" s="79"/>
      <c r="H12" s="20" t="s">
        <v>7</v>
      </c>
      <c r="I12" s="80" t="s">
        <v>62</v>
      </c>
      <c r="J12" s="80"/>
      <c r="K12" s="81"/>
    </row>
    <row r="13" spans="1:13" ht="3.75" customHeight="1" thickBot="1" x14ac:dyDescent="0.45"/>
    <row r="14" spans="1:13" ht="18.75" customHeight="1" x14ac:dyDescent="0.4">
      <c r="A14" s="65" t="s">
        <v>21</v>
      </c>
      <c r="B14" s="65"/>
      <c r="C14" s="53" t="s">
        <v>9</v>
      </c>
      <c r="D14" s="55"/>
      <c r="E14" s="53" t="s">
        <v>10</v>
      </c>
      <c r="F14" s="55"/>
      <c r="G14" s="7" t="s">
        <v>25</v>
      </c>
      <c r="H14" s="53" t="s">
        <v>23</v>
      </c>
      <c r="I14" s="55"/>
      <c r="J14" s="5" t="s">
        <v>24</v>
      </c>
      <c r="K14" s="26" t="s">
        <v>27</v>
      </c>
    </row>
    <row r="15" spans="1:13" ht="15" customHeight="1" x14ac:dyDescent="0.4">
      <c r="A15" s="66">
        <v>100000000</v>
      </c>
      <c r="B15" s="66"/>
      <c r="C15" s="67">
        <v>100000000</v>
      </c>
      <c r="D15" s="68"/>
      <c r="E15" s="67">
        <v>0</v>
      </c>
      <c r="F15" s="68"/>
      <c r="G15" s="9" t="s">
        <v>26</v>
      </c>
      <c r="H15" s="73">
        <f>M40</f>
        <v>15000</v>
      </c>
      <c r="I15" s="74"/>
      <c r="J15" s="51"/>
      <c r="K15" s="75">
        <f>SUM(H15:J17)+E15</f>
        <v>110058200</v>
      </c>
    </row>
    <row r="16" spans="1:13" ht="15" customHeight="1" x14ac:dyDescent="0.4">
      <c r="A16" s="66"/>
      <c r="B16" s="66"/>
      <c r="C16" s="69"/>
      <c r="D16" s="70"/>
      <c r="E16" s="69"/>
      <c r="F16" s="70"/>
      <c r="G16" s="10">
        <v>0.1</v>
      </c>
      <c r="H16" s="73">
        <f>N40</f>
        <v>100000000</v>
      </c>
      <c r="I16" s="74"/>
      <c r="J16" s="36">
        <f>H16*0.1</f>
        <v>10000000</v>
      </c>
      <c r="K16" s="75"/>
    </row>
    <row r="17" spans="1:17" ht="15" customHeight="1" thickBot="1" x14ac:dyDescent="0.45">
      <c r="A17" s="66"/>
      <c r="B17" s="66"/>
      <c r="C17" s="71"/>
      <c r="D17" s="72"/>
      <c r="E17" s="71"/>
      <c r="F17" s="72"/>
      <c r="G17" s="10">
        <v>0.08</v>
      </c>
      <c r="H17" s="73">
        <f>P40</f>
        <v>40000</v>
      </c>
      <c r="I17" s="74"/>
      <c r="J17" s="36">
        <f>H17*0.08</f>
        <v>3200</v>
      </c>
      <c r="K17" s="76"/>
      <c r="N17" s="63" t="s">
        <v>75</v>
      </c>
      <c r="O17" s="64"/>
      <c r="P17" s="63" t="s">
        <v>76</v>
      </c>
      <c r="Q17" s="64"/>
    </row>
    <row r="18" spans="1:17" ht="3.75" customHeight="1" x14ac:dyDescent="0.4">
      <c r="N18" s="39"/>
      <c r="O18" s="16"/>
      <c r="P18" s="39"/>
      <c r="Q18" s="16"/>
    </row>
    <row r="19" spans="1:17" ht="22.5" customHeight="1" x14ac:dyDescent="0.4">
      <c r="A19" s="7" t="s">
        <v>72</v>
      </c>
      <c r="B19" s="53" t="s">
        <v>11</v>
      </c>
      <c r="C19" s="54"/>
      <c r="D19" s="54"/>
      <c r="E19" s="54"/>
      <c r="F19" s="54"/>
      <c r="G19" s="55"/>
      <c r="H19" s="65" t="s">
        <v>23</v>
      </c>
      <c r="I19" s="65"/>
      <c r="J19" s="7" t="s">
        <v>24</v>
      </c>
      <c r="K19" s="7" t="s">
        <v>66</v>
      </c>
      <c r="L19" s="3"/>
      <c r="M19" s="38" t="s">
        <v>68</v>
      </c>
      <c r="N19" s="38" t="s">
        <v>77</v>
      </c>
      <c r="O19" s="38" t="s">
        <v>24</v>
      </c>
      <c r="P19" s="38" t="s">
        <v>77</v>
      </c>
      <c r="Q19" s="38" t="s">
        <v>24</v>
      </c>
    </row>
    <row r="20" spans="1:17" ht="22.5" customHeight="1" x14ac:dyDescent="0.4">
      <c r="A20" s="7">
        <v>1</v>
      </c>
      <c r="B20" s="53" t="str">
        <f>'【取り扱い説明】請求書(内訳) No.⇒'!C9</f>
        <v>○○○○○○○○工事</v>
      </c>
      <c r="C20" s="54"/>
      <c r="D20" s="54"/>
      <c r="E20" s="54"/>
      <c r="F20" s="54"/>
      <c r="G20" s="55"/>
      <c r="H20" s="56">
        <f>'【取り扱い説明】請求書(内訳) No.⇒'!$N$41</f>
        <v>100055000</v>
      </c>
      <c r="I20" s="56"/>
      <c r="J20" s="49">
        <f>'【取り扱い説明】請求書(内訳) No.⇒'!$P$41</f>
        <v>10003200</v>
      </c>
      <c r="K20" s="49">
        <f>H20+J20</f>
        <v>110058200</v>
      </c>
      <c r="M20" s="37">
        <f>'【取り扱い説明】請求書(内訳) No.⇒'!$N$36</f>
        <v>15000</v>
      </c>
      <c r="N20" s="37">
        <f>'【取り扱い説明】請求書(内訳) No.⇒'!$O$36</f>
        <v>100000000</v>
      </c>
      <c r="O20" s="37">
        <f>'【取り扱い説明】請求書(内訳) No.⇒'!$O$37</f>
        <v>10000000</v>
      </c>
      <c r="P20" s="37">
        <f>'【取り扱い説明】請求書(内訳) No.⇒'!$P$36</f>
        <v>40000</v>
      </c>
      <c r="Q20" s="37">
        <f>'【取り扱い説明】請求書(内訳) No.⇒'!$P$37</f>
        <v>3200</v>
      </c>
    </row>
    <row r="21" spans="1:17" ht="22.5" customHeight="1" x14ac:dyDescent="0.4">
      <c r="A21" s="7">
        <v>2</v>
      </c>
      <c r="B21" s="53">
        <f>'1'!$C$9</f>
        <v>0</v>
      </c>
      <c r="C21" s="54"/>
      <c r="D21" s="54"/>
      <c r="E21" s="54"/>
      <c r="F21" s="54"/>
      <c r="G21" s="55"/>
      <c r="H21" s="56">
        <f>'1'!$N$41</f>
        <v>0</v>
      </c>
      <c r="I21" s="56"/>
      <c r="J21" s="49">
        <f>'1'!$P$41</f>
        <v>0</v>
      </c>
      <c r="K21" s="49">
        <f t="shared" ref="K21:K39" si="0">H21+J21</f>
        <v>0</v>
      </c>
      <c r="M21" s="37">
        <f>'1'!$N$36</f>
        <v>0</v>
      </c>
      <c r="N21" s="37">
        <f>'1'!$O$36</f>
        <v>0</v>
      </c>
      <c r="O21" s="37">
        <f>'1'!$O$37</f>
        <v>0</v>
      </c>
      <c r="P21" s="37">
        <f>'1'!$P$36</f>
        <v>0</v>
      </c>
      <c r="Q21" s="37">
        <f>'1'!$P$37</f>
        <v>0</v>
      </c>
    </row>
    <row r="22" spans="1:17" ht="22.5" customHeight="1" x14ac:dyDescent="0.4">
      <c r="A22" s="7">
        <v>3</v>
      </c>
      <c r="B22" s="53">
        <f>'1'!$C$9</f>
        <v>0</v>
      </c>
      <c r="C22" s="54"/>
      <c r="D22" s="54"/>
      <c r="E22" s="54"/>
      <c r="F22" s="54"/>
      <c r="G22" s="55"/>
      <c r="H22" s="56">
        <f>'1'!$N$41</f>
        <v>0</v>
      </c>
      <c r="I22" s="56"/>
      <c r="J22" s="49">
        <f>'1'!$P$41</f>
        <v>0</v>
      </c>
      <c r="K22" s="49">
        <f t="shared" si="0"/>
        <v>0</v>
      </c>
      <c r="M22" s="37">
        <f>'1'!$N$36</f>
        <v>0</v>
      </c>
      <c r="N22" s="37">
        <f>'1'!$O$36</f>
        <v>0</v>
      </c>
      <c r="O22" s="37">
        <f>'1'!$O$37</f>
        <v>0</v>
      </c>
      <c r="P22" s="37">
        <f>'1'!$P$36</f>
        <v>0</v>
      </c>
      <c r="Q22" s="37">
        <f>'1'!$P$37</f>
        <v>0</v>
      </c>
    </row>
    <row r="23" spans="1:17" ht="22.5" customHeight="1" x14ac:dyDescent="0.4">
      <c r="A23" s="7">
        <v>4</v>
      </c>
      <c r="B23" s="53">
        <f>'1'!$C$9</f>
        <v>0</v>
      </c>
      <c r="C23" s="54"/>
      <c r="D23" s="54"/>
      <c r="E23" s="54"/>
      <c r="F23" s="54"/>
      <c r="G23" s="55"/>
      <c r="H23" s="56">
        <f>'1'!$N$41</f>
        <v>0</v>
      </c>
      <c r="I23" s="56"/>
      <c r="J23" s="49">
        <f>'1'!$P$41</f>
        <v>0</v>
      </c>
      <c r="K23" s="49">
        <f t="shared" si="0"/>
        <v>0</v>
      </c>
      <c r="M23" s="37">
        <f>'1'!$N$36</f>
        <v>0</v>
      </c>
      <c r="N23" s="37">
        <f>'1'!$O$36</f>
        <v>0</v>
      </c>
      <c r="O23" s="37">
        <f>'1'!$O$37</f>
        <v>0</v>
      </c>
      <c r="P23" s="37">
        <f>'1'!$P$36</f>
        <v>0</v>
      </c>
      <c r="Q23" s="37">
        <f>'1'!$P$37</f>
        <v>0</v>
      </c>
    </row>
    <row r="24" spans="1:17" ht="22.5" customHeight="1" x14ac:dyDescent="0.4">
      <c r="A24" s="7">
        <v>5</v>
      </c>
      <c r="B24" s="53">
        <f>'1'!$C$9</f>
        <v>0</v>
      </c>
      <c r="C24" s="54"/>
      <c r="D24" s="54"/>
      <c r="E24" s="54"/>
      <c r="F24" s="54"/>
      <c r="G24" s="55"/>
      <c r="H24" s="56">
        <f>'1'!$N$41</f>
        <v>0</v>
      </c>
      <c r="I24" s="56"/>
      <c r="J24" s="49">
        <f>'1'!$P$41</f>
        <v>0</v>
      </c>
      <c r="K24" s="49">
        <f t="shared" si="0"/>
        <v>0</v>
      </c>
      <c r="M24" s="37">
        <f>'1'!$N$36</f>
        <v>0</v>
      </c>
      <c r="N24" s="37">
        <f>'1'!$O$36</f>
        <v>0</v>
      </c>
      <c r="O24" s="37">
        <f>'1'!$O$37</f>
        <v>0</v>
      </c>
      <c r="P24" s="37">
        <f>'1'!$P$36</f>
        <v>0</v>
      </c>
      <c r="Q24" s="37">
        <f>'1'!$P$37</f>
        <v>0</v>
      </c>
    </row>
    <row r="25" spans="1:17" ht="22.5" customHeight="1" x14ac:dyDescent="0.4">
      <c r="A25" s="7">
        <v>6</v>
      </c>
      <c r="B25" s="53">
        <f>'1'!$C$9</f>
        <v>0</v>
      </c>
      <c r="C25" s="54"/>
      <c r="D25" s="54"/>
      <c r="E25" s="54"/>
      <c r="F25" s="54"/>
      <c r="G25" s="55"/>
      <c r="H25" s="56">
        <f>'1'!$N$41</f>
        <v>0</v>
      </c>
      <c r="I25" s="56"/>
      <c r="J25" s="49">
        <f>'1'!$P$41</f>
        <v>0</v>
      </c>
      <c r="K25" s="49">
        <f t="shared" si="0"/>
        <v>0</v>
      </c>
      <c r="M25" s="37">
        <f>'1'!$N$36</f>
        <v>0</v>
      </c>
      <c r="N25" s="37">
        <f>'1'!$O$36</f>
        <v>0</v>
      </c>
      <c r="O25" s="37">
        <f>'1'!$O$37</f>
        <v>0</v>
      </c>
      <c r="P25" s="37">
        <f>'1'!$P$36</f>
        <v>0</v>
      </c>
      <c r="Q25" s="37">
        <f>'1'!$P$37</f>
        <v>0</v>
      </c>
    </row>
    <row r="26" spans="1:17" ht="22.5" customHeight="1" x14ac:dyDescent="0.4">
      <c r="A26" s="7">
        <v>7</v>
      </c>
      <c r="B26" s="53">
        <f>'1'!$C$9</f>
        <v>0</v>
      </c>
      <c r="C26" s="54"/>
      <c r="D26" s="54"/>
      <c r="E26" s="54"/>
      <c r="F26" s="54"/>
      <c r="G26" s="55"/>
      <c r="H26" s="56">
        <f>'1'!$N$41</f>
        <v>0</v>
      </c>
      <c r="I26" s="56"/>
      <c r="J26" s="49">
        <f>'1'!$P$41</f>
        <v>0</v>
      </c>
      <c r="K26" s="49">
        <f t="shared" si="0"/>
        <v>0</v>
      </c>
      <c r="M26" s="37">
        <f>'1'!$N$36</f>
        <v>0</v>
      </c>
      <c r="N26" s="37">
        <f>'1'!$O$36</f>
        <v>0</v>
      </c>
      <c r="O26" s="37">
        <f>'1'!$O$37</f>
        <v>0</v>
      </c>
      <c r="P26" s="37">
        <f>'1'!$P$36</f>
        <v>0</v>
      </c>
      <c r="Q26" s="37">
        <f>'1'!$P$37</f>
        <v>0</v>
      </c>
    </row>
    <row r="27" spans="1:17" ht="22.5" customHeight="1" x14ac:dyDescent="0.4">
      <c r="A27" s="7">
        <v>8</v>
      </c>
      <c r="B27" s="53">
        <f>'1'!$C$9</f>
        <v>0</v>
      </c>
      <c r="C27" s="54"/>
      <c r="D27" s="54"/>
      <c r="E27" s="54"/>
      <c r="F27" s="54"/>
      <c r="G27" s="55"/>
      <c r="H27" s="56">
        <f>'1'!$N$41</f>
        <v>0</v>
      </c>
      <c r="I27" s="56"/>
      <c r="J27" s="49">
        <f>'1'!$P$41</f>
        <v>0</v>
      </c>
      <c r="K27" s="49">
        <f t="shared" si="0"/>
        <v>0</v>
      </c>
      <c r="M27" s="37">
        <f>'1'!$N$36</f>
        <v>0</v>
      </c>
      <c r="N27" s="37">
        <f>'1'!$O$36</f>
        <v>0</v>
      </c>
      <c r="O27" s="37">
        <f>'1'!$O$37</f>
        <v>0</v>
      </c>
      <c r="P27" s="37">
        <f>'1'!$P$36</f>
        <v>0</v>
      </c>
      <c r="Q27" s="37">
        <f>'1'!$P$37</f>
        <v>0</v>
      </c>
    </row>
    <row r="28" spans="1:17" ht="22.5" customHeight="1" x14ac:dyDescent="0.4">
      <c r="A28" s="7">
        <v>9</v>
      </c>
      <c r="B28" s="53">
        <f>'1'!$C$9</f>
        <v>0</v>
      </c>
      <c r="C28" s="54"/>
      <c r="D28" s="54"/>
      <c r="E28" s="54"/>
      <c r="F28" s="54"/>
      <c r="G28" s="55"/>
      <c r="H28" s="56">
        <f>'1'!$N$41</f>
        <v>0</v>
      </c>
      <c r="I28" s="56"/>
      <c r="J28" s="49">
        <f>'1'!$P$41</f>
        <v>0</v>
      </c>
      <c r="K28" s="49">
        <f t="shared" si="0"/>
        <v>0</v>
      </c>
      <c r="M28" s="37">
        <f>'1'!$N$36</f>
        <v>0</v>
      </c>
      <c r="N28" s="37">
        <f>'1'!$O$36</f>
        <v>0</v>
      </c>
      <c r="O28" s="37">
        <f>'1'!$O$37</f>
        <v>0</v>
      </c>
      <c r="P28" s="37">
        <f>'1'!$P$36</f>
        <v>0</v>
      </c>
      <c r="Q28" s="37">
        <f>'1'!$P$37</f>
        <v>0</v>
      </c>
    </row>
    <row r="29" spans="1:17" ht="22.5" customHeight="1" x14ac:dyDescent="0.4">
      <c r="A29" s="7">
        <v>10</v>
      </c>
      <c r="B29" s="53">
        <f>'1'!$C$9</f>
        <v>0</v>
      </c>
      <c r="C29" s="54"/>
      <c r="D29" s="54"/>
      <c r="E29" s="54"/>
      <c r="F29" s="54"/>
      <c r="G29" s="55"/>
      <c r="H29" s="56">
        <f>'1'!$N$41</f>
        <v>0</v>
      </c>
      <c r="I29" s="56"/>
      <c r="J29" s="49">
        <f>'1'!$P$41</f>
        <v>0</v>
      </c>
      <c r="K29" s="49">
        <f t="shared" si="0"/>
        <v>0</v>
      </c>
      <c r="M29" s="37">
        <f>'1'!$N$36</f>
        <v>0</v>
      </c>
      <c r="N29" s="37">
        <f>'1'!$O$36</f>
        <v>0</v>
      </c>
      <c r="O29" s="37">
        <f>'1'!$O$37</f>
        <v>0</v>
      </c>
      <c r="P29" s="37">
        <f>'1'!$P$36</f>
        <v>0</v>
      </c>
      <c r="Q29" s="37">
        <f>'1'!$P$37</f>
        <v>0</v>
      </c>
    </row>
    <row r="30" spans="1:17" ht="22.5" customHeight="1" x14ac:dyDescent="0.4">
      <c r="A30" s="7">
        <v>11</v>
      </c>
      <c r="B30" s="53">
        <f>'1'!$C$9</f>
        <v>0</v>
      </c>
      <c r="C30" s="54"/>
      <c r="D30" s="54"/>
      <c r="E30" s="54"/>
      <c r="F30" s="54"/>
      <c r="G30" s="55"/>
      <c r="H30" s="56">
        <f>'1'!$N$41</f>
        <v>0</v>
      </c>
      <c r="I30" s="56"/>
      <c r="J30" s="49">
        <f>'1'!$P$41</f>
        <v>0</v>
      </c>
      <c r="K30" s="49">
        <f t="shared" si="0"/>
        <v>0</v>
      </c>
      <c r="M30" s="37">
        <f>'1'!$N$36</f>
        <v>0</v>
      </c>
      <c r="N30" s="37">
        <f>'1'!$O$36</f>
        <v>0</v>
      </c>
      <c r="O30" s="37">
        <f>'1'!$O$37</f>
        <v>0</v>
      </c>
      <c r="P30" s="37">
        <f>'1'!$P$36</f>
        <v>0</v>
      </c>
      <c r="Q30" s="37">
        <f>'1'!$P$37</f>
        <v>0</v>
      </c>
    </row>
    <row r="31" spans="1:17" ht="22.5" customHeight="1" x14ac:dyDescent="0.4">
      <c r="A31" s="7">
        <v>12</v>
      </c>
      <c r="B31" s="53">
        <f>'1'!$C$9</f>
        <v>0</v>
      </c>
      <c r="C31" s="54"/>
      <c r="D31" s="54"/>
      <c r="E31" s="54"/>
      <c r="F31" s="54"/>
      <c r="G31" s="55"/>
      <c r="H31" s="56">
        <f>'1'!$N$41</f>
        <v>0</v>
      </c>
      <c r="I31" s="56"/>
      <c r="J31" s="49">
        <f>'1'!$P$41</f>
        <v>0</v>
      </c>
      <c r="K31" s="49">
        <f t="shared" si="0"/>
        <v>0</v>
      </c>
      <c r="M31" s="37">
        <f>'1'!$N$36</f>
        <v>0</v>
      </c>
      <c r="N31" s="37">
        <f>'1'!$O$36</f>
        <v>0</v>
      </c>
      <c r="O31" s="37">
        <f>'1'!$O$37</f>
        <v>0</v>
      </c>
      <c r="P31" s="37">
        <f>'1'!$P$36</f>
        <v>0</v>
      </c>
      <c r="Q31" s="37">
        <f>'1'!$P$37</f>
        <v>0</v>
      </c>
    </row>
    <row r="32" spans="1:17" ht="22.5" customHeight="1" x14ac:dyDescent="0.4">
      <c r="A32" s="7">
        <v>13</v>
      </c>
      <c r="B32" s="53">
        <f>'1'!$C$9</f>
        <v>0</v>
      </c>
      <c r="C32" s="54"/>
      <c r="D32" s="54"/>
      <c r="E32" s="54"/>
      <c r="F32" s="54"/>
      <c r="G32" s="55"/>
      <c r="H32" s="56">
        <f>'1'!$N$41</f>
        <v>0</v>
      </c>
      <c r="I32" s="56"/>
      <c r="J32" s="49">
        <f>'1'!$P$41</f>
        <v>0</v>
      </c>
      <c r="K32" s="49">
        <f t="shared" si="0"/>
        <v>0</v>
      </c>
      <c r="M32" s="37">
        <f>'1'!$N$36</f>
        <v>0</v>
      </c>
      <c r="N32" s="37">
        <f>'1'!$O$36</f>
        <v>0</v>
      </c>
      <c r="O32" s="37">
        <f>'1'!$O$37</f>
        <v>0</v>
      </c>
      <c r="P32" s="37">
        <f>'1'!$P$36</f>
        <v>0</v>
      </c>
      <c r="Q32" s="37">
        <f>'1'!$P$37</f>
        <v>0</v>
      </c>
    </row>
    <row r="33" spans="1:17" ht="22.5" customHeight="1" x14ac:dyDescent="0.4">
      <c r="A33" s="7">
        <v>14</v>
      </c>
      <c r="B33" s="53">
        <f>'1'!$C$9</f>
        <v>0</v>
      </c>
      <c r="C33" s="54"/>
      <c r="D33" s="54"/>
      <c r="E33" s="54"/>
      <c r="F33" s="54"/>
      <c r="G33" s="55"/>
      <c r="H33" s="56">
        <f>'1'!$N$41</f>
        <v>0</v>
      </c>
      <c r="I33" s="56"/>
      <c r="J33" s="49">
        <f>'1'!$P$41</f>
        <v>0</v>
      </c>
      <c r="K33" s="49">
        <f t="shared" si="0"/>
        <v>0</v>
      </c>
      <c r="M33" s="37">
        <f>'1'!$N$36</f>
        <v>0</v>
      </c>
      <c r="N33" s="37">
        <f>'1'!$O$36</f>
        <v>0</v>
      </c>
      <c r="O33" s="37">
        <f>'1'!$O$37</f>
        <v>0</v>
      </c>
      <c r="P33" s="37">
        <f>'1'!$P$36</f>
        <v>0</v>
      </c>
      <c r="Q33" s="37">
        <f>'1'!$P$37</f>
        <v>0</v>
      </c>
    </row>
    <row r="34" spans="1:17" ht="22.5" customHeight="1" x14ac:dyDescent="0.4">
      <c r="A34" s="7">
        <v>15</v>
      </c>
      <c r="B34" s="53">
        <f>'1'!$C$9</f>
        <v>0</v>
      </c>
      <c r="C34" s="54"/>
      <c r="D34" s="54"/>
      <c r="E34" s="54"/>
      <c r="F34" s="54"/>
      <c r="G34" s="55"/>
      <c r="H34" s="56">
        <f>'1'!$N$41</f>
        <v>0</v>
      </c>
      <c r="I34" s="56"/>
      <c r="J34" s="49">
        <f>'1'!$P$41</f>
        <v>0</v>
      </c>
      <c r="K34" s="49">
        <f t="shared" si="0"/>
        <v>0</v>
      </c>
      <c r="M34" s="37">
        <f>'1'!$N$36</f>
        <v>0</v>
      </c>
      <c r="N34" s="37">
        <f>'1'!$O$36</f>
        <v>0</v>
      </c>
      <c r="O34" s="37">
        <f>'1'!$O$37</f>
        <v>0</v>
      </c>
      <c r="P34" s="37">
        <f>'1'!$P$36</f>
        <v>0</v>
      </c>
      <c r="Q34" s="37">
        <f>'1'!$P$37</f>
        <v>0</v>
      </c>
    </row>
    <row r="35" spans="1:17" ht="22.5" customHeight="1" x14ac:dyDescent="0.4">
      <c r="A35" s="7">
        <v>16</v>
      </c>
      <c r="B35" s="53">
        <f>'1'!$C$9</f>
        <v>0</v>
      </c>
      <c r="C35" s="54"/>
      <c r="D35" s="54"/>
      <c r="E35" s="54"/>
      <c r="F35" s="54"/>
      <c r="G35" s="55"/>
      <c r="H35" s="56">
        <f>'1'!$N$41</f>
        <v>0</v>
      </c>
      <c r="I35" s="56"/>
      <c r="J35" s="49">
        <f>'1'!$P$41</f>
        <v>0</v>
      </c>
      <c r="K35" s="49">
        <f t="shared" si="0"/>
        <v>0</v>
      </c>
      <c r="M35" s="37">
        <f>'1'!$N$36</f>
        <v>0</v>
      </c>
      <c r="N35" s="37">
        <f>'1'!$O$36</f>
        <v>0</v>
      </c>
      <c r="O35" s="37">
        <f>'1'!$O$37</f>
        <v>0</v>
      </c>
      <c r="P35" s="37">
        <f>'1'!$P$36</f>
        <v>0</v>
      </c>
      <c r="Q35" s="37">
        <f>'1'!$P$37</f>
        <v>0</v>
      </c>
    </row>
    <row r="36" spans="1:17" ht="22.5" customHeight="1" x14ac:dyDescent="0.4">
      <c r="A36" s="7">
        <v>17</v>
      </c>
      <c r="B36" s="53">
        <f>'1'!$C$9</f>
        <v>0</v>
      </c>
      <c r="C36" s="54"/>
      <c r="D36" s="54"/>
      <c r="E36" s="54"/>
      <c r="F36" s="54"/>
      <c r="G36" s="55"/>
      <c r="H36" s="56">
        <f>'1'!$N$41</f>
        <v>0</v>
      </c>
      <c r="I36" s="56"/>
      <c r="J36" s="49">
        <f>'1'!$P$41</f>
        <v>0</v>
      </c>
      <c r="K36" s="49">
        <f t="shared" si="0"/>
        <v>0</v>
      </c>
      <c r="M36" s="37">
        <f>'1'!$N$36</f>
        <v>0</v>
      </c>
      <c r="N36" s="37">
        <f>'1'!$O$36</f>
        <v>0</v>
      </c>
      <c r="O36" s="37">
        <f>'1'!$O$37</f>
        <v>0</v>
      </c>
      <c r="P36" s="37">
        <f>'1'!$P$36</f>
        <v>0</v>
      </c>
      <c r="Q36" s="37">
        <f>'1'!$P$37</f>
        <v>0</v>
      </c>
    </row>
    <row r="37" spans="1:17" ht="22.5" customHeight="1" x14ac:dyDescent="0.4">
      <c r="A37" s="7">
        <v>18</v>
      </c>
      <c r="B37" s="53">
        <f>'1'!$C$9</f>
        <v>0</v>
      </c>
      <c r="C37" s="54"/>
      <c r="D37" s="54"/>
      <c r="E37" s="54"/>
      <c r="F37" s="54"/>
      <c r="G37" s="55"/>
      <c r="H37" s="56">
        <f>'1'!$N$41</f>
        <v>0</v>
      </c>
      <c r="I37" s="56"/>
      <c r="J37" s="49">
        <f>'1'!$P$41</f>
        <v>0</v>
      </c>
      <c r="K37" s="49">
        <f t="shared" si="0"/>
        <v>0</v>
      </c>
      <c r="M37" s="37">
        <f>'1'!$N$36</f>
        <v>0</v>
      </c>
      <c r="N37" s="37">
        <f>'1'!$O$36</f>
        <v>0</v>
      </c>
      <c r="O37" s="37">
        <f>'1'!$O$37</f>
        <v>0</v>
      </c>
      <c r="P37" s="37">
        <f>'1'!$P$36</f>
        <v>0</v>
      </c>
      <c r="Q37" s="37">
        <f>'1'!$P$37</f>
        <v>0</v>
      </c>
    </row>
    <row r="38" spans="1:17" ht="22.5" customHeight="1" x14ac:dyDescent="0.4">
      <c r="A38" s="7">
        <v>19</v>
      </c>
      <c r="B38" s="53">
        <f>'1'!$C$9</f>
        <v>0</v>
      </c>
      <c r="C38" s="54"/>
      <c r="D38" s="54"/>
      <c r="E38" s="54"/>
      <c r="F38" s="54"/>
      <c r="G38" s="55"/>
      <c r="H38" s="56">
        <f>'1'!$N$41</f>
        <v>0</v>
      </c>
      <c r="I38" s="56"/>
      <c r="J38" s="49">
        <f>'1'!$P$41</f>
        <v>0</v>
      </c>
      <c r="K38" s="49">
        <f t="shared" si="0"/>
        <v>0</v>
      </c>
      <c r="M38" s="37">
        <f>'1'!$N$36</f>
        <v>0</v>
      </c>
      <c r="N38" s="37">
        <f>'1'!$O$36</f>
        <v>0</v>
      </c>
      <c r="O38" s="37">
        <f>'1'!$O$37</f>
        <v>0</v>
      </c>
      <c r="P38" s="37">
        <f>'1'!$P$36</f>
        <v>0</v>
      </c>
      <c r="Q38" s="37">
        <f>'1'!$P$37</f>
        <v>0</v>
      </c>
    </row>
    <row r="39" spans="1:17" ht="22.5" customHeight="1" thickBot="1" x14ac:dyDescent="0.45">
      <c r="A39" s="7">
        <v>20</v>
      </c>
      <c r="B39" s="53">
        <f>'1'!$C$9</f>
        <v>0</v>
      </c>
      <c r="C39" s="54"/>
      <c r="D39" s="54"/>
      <c r="E39" s="54"/>
      <c r="F39" s="54"/>
      <c r="G39" s="55"/>
      <c r="H39" s="56">
        <f>'1'!$N$41</f>
        <v>0</v>
      </c>
      <c r="I39" s="56"/>
      <c r="J39" s="49">
        <f>'1'!$P$41</f>
        <v>0</v>
      </c>
      <c r="K39" s="49">
        <f t="shared" si="0"/>
        <v>0</v>
      </c>
      <c r="M39" s="37">
        <f>'1'!$N$36</f>
        <v>0</v>
      </c>
      <c r="N39" s="37">
        <f>'1'!$O$36</f>
        <v>0</v>
      </c>
      <c r="O39" s="37">
        <f>'1'!$O$37</f>
        <v>0</v>
      </c>
      <c r="P39" s="37">
        <f>'1'!$P$36</f>
        <v>0</v>
      </c>
      <c r="Q39" s="37">
        <f>'1'!$P$37</f>
        <v>0</v>
      </c>
    </row>
    <row r="40" spans="1:17" ht="22.5" customHeight="1" thickBot="1" x14ac:dyDescent="0.45">
      <c r="A40" s="57" t="s">
        <v>36</v>
      </c>
      <c r="B40" s="58"/>
      <c r="C40" s="58"/>
      <c r="D40" s="58"/>
      <c r="E40" s="58"/>
      <c r="F40" s="58"/>
      <c r="G40" s="59"/>
      <c r="H40" s="60">
        <f>SUM(H20:H39)</f>
        <v>100055000</v>
      </c>
      <c r="I40" s="60">
        <f t="shared" ref="I40:J40" si="1">SUM(I20:I39)</f>
        <v>0</v>
      </c>
      <c r="J40" s="52">
        <f t="shared" si="1"/>
        <v>10003200</v>
      </c>
      <c r="K40" s="27">
        <f>SUM(K20:K39)</f>
        <v>110058200</v>
      </c>
      <c r="M40" s="37">
        <f>SUM(M20:M39)</f>
        <v>15000</v>
      </c>
      <c r="N40" s="37">
        <f t="shared" ref="N40:Q40" si="2">SUM(N20:N39)</f>
        <v>100000000</v>
      </c>
      <c r="O40" s="37">
        <f t="shared" si="2"/>
        <v>10000000</v>
      </c>
      <c r="P40" s="37">
        <f t="shared" si="2"/>
        <v>40000</v>
      </c>
      <c r="Q40" s="37">
        <f t="shared" si="2"/>
        <v>3200</v>
      </c>
    </row>
    <row r="41" spans="1:17" x14ac:dyDescent="0.4">
      <c r="A41" s="61" t="s">
        <v>12</v>
      </c>
      <c r="B41" s="12" t="s">
        <v>14</v>
      </c>
      <c r="C41" s="11"/>
      <c r="K41" s="13"/>
    </row>
    <row r="42" spans="1:17" x14ac:dyDescent="0.4">
      <c r="A42" s="62"/>
      <c r="B42" s="12" t="s">
        <v>13</v>
      </c>
      <c r="C42" s="11"/>
      <c r="K42" s="13"/>
    </row>
    <row r="43" spans="1:17" x14ac:dyDescent="0.4">
      <c r="A43" s="62"/>
      <c r="B43" s="12" t="s">
        <v>15</v>
      </c>
      <c r="C43" s="11"/>
      <c r="K43" s="13"/>
    </row>
    <row r="44" spans="1:17" x14ac:dyDescent="0.4">
      <c r="A44" s="62"/>
      <c r="B44" s="14" t="s">
        <v>16</v>
      </c>
      <c r="C44" s="17"/>
      <c r="D44" s="15"/>
      <c r="E44" s="15"/>
      <c r="F44" s="15"/>
      <c r="G44" s="4"/>
      <c r="H44" s="4"/>
      <c r="I44" s="15"/>
      <c r="J44" s="15"/>
      <c r="K44" s="16"/>
    </row>
    <row r="45" spans="1:17" ht="22.5" customHeight="1" x14ac:dyDescent="0.4">
      <c r="B45" s="11"/>
      <c r="C45" s="11"/>
    </row>
    <row r="46" spans="1:17" ht="22.5" customHeight="1" x14ac:dyDescent="0.4"/>
    <row r="47" spans="1:17" ht="22.5" customHeight="1" x14ac:dyDescent="0.4"/>
    <row r="48" spans="1:17" ht="22.5" customHeight="1" x14ac:dyDescent="0.4"/>
    <row r="49" spans="7:8" ht="22.5" customHeight="1" x14ac:dyDescent="0.4"/>
    <row r="50" spans="7:8" ht="13.5" customHeight="1" x14ac:dyDescent="0.4"/>
    <row r="51" spans="7:8" ht="13.5" customHeight="1" x14ac:dyDescent="0.4"/>
    <row r="52" spans="7:8" ht="13.5" customHeight="1" x14ac:dyDescent="0.4"/>
    <row r="53" spans="7:8" ht="3.75" customHeight="1" x14ac:dyDescent="0.4"/>
    <row r="54" spans="7:8" s="2" customFormat="1" ht="10.5" customHeight="1" x14ac:dyDescent="0.4">
      <c r="G54" s="6"/>
      <c r="H54" s="6"/>
    </row>
    <row r="55" spans="7:8" s="2" customFormat="1" ht="10.5" customHeight="1" x14ac:dyDescent="0.4">
      <c r="G55" s="6"/>
      <c r="H55" s="6"/>
    </row>
    <row r="56" spans="7:8" s="2" customFormat="1" ht="10.5" customHeight="1" x14ac:dyDescent="0.4">
      <c r="G56" s="6"/>
      <c r="H56" s="6"/>
    </row>
    <row r="57" spans="7:8" s="2" customFormat="1" ht="10.5" customHeight="1" x14ac:dyDescent="0.4">
      <c r="G57" s="6"/>
      <c r="H57" s="6"/>
    </row>
  </sheetData>
  <sheetProtection algorithmName="SHA-512" hashValue="zC4xUqVRT9Ud5lUUwB1vijMRCJ7jnjWxI1EpnQ4nSoa9SdbQKy1TZ4SZzZHRSfRP64203G/Gy28SoYQiBvlPBA==" saltValue="xfQ/l7BkIgfyfz+ddfxP5w==" spinCount="100000" sheet="1" objects="1" scenarios="1"/>
  <mergeCells count="87">
    <mergeCell ref="A1:E3"/>
    <mergeCell ref="F2:H2"/>
    <mergeCell ref="I2:K2"/>
    <mergeCell ref="F3:H3"/>
    <mergeCell ref="I3:K3"/>
    <mergeCell ref="A7:E7"/>
    <mergeCell ref="F7:H7"/>
    <mergeCell ref="I7:K7"/>
    <mergeCell ref="F11:G11"/>
    <mergeCell ref="A4:E4"/>
    <mergeCell ref="F4:H4"/>
    <mergeCell ref="I4:K4"/>
    <mergeCell ref="A5:E6"/>
    <mergeCell ref="F5:H5"/>
    <mergeCell ref="I5:K5"/>
    <mergeCell ref="F6:H6"/>
    <mergeCell ref="I6:K6"/>
    <mergeCell ref="D12:G12"/>
    <mergeCell ref="I12:K12"/>
    <mergeCell ref="A14:B14"/>
    <mergeCell ref="C14:D14"/>
    <mergeCell ref="E14:F14"/>
    <mergeCell ref="H14:I14"/>
    <mergeCell ref="A9:A12"/>
    <mergeCell ref="B9:D9"/>
    <mergeCell ref="E9:G9"/>
    <mergeCell ref="H9:I9"/>
    <mergeCell ref="J9:K9"/>
    <mergeCell ref="B10:D10"/>
    <mergeCell ref="E10:G10"/>
    <mergeCell ref="H10:I11"/>
    <mergeCell ref="J10:K11"/>
    <mergeCell ref="C11:D11"/>
    <mergeCell ref="N17:O17"/>
    <mergeCell ref="P17:Q17"/>
    <mergeCell ref="B19:G19"/>
    <mergeCell ref="H19:I19"/>
    <mergeCell ref="B20:G20"/>
    <mergeCell ref="H20:I20"/>
    <mergeCell ref="A15:B17"/>
    <mergeCell ref="C15:D17"/>
    <mergeCell ref="E15:F17"/>
    <mergeCell ref="H15:I15"/>
    <mergeCell ref="K15:K17"/>
    <mergeCell ref="H16:I16"/>
    <mergeCell ref="H17:I17"/>
    <mergeCell ref="B21:G21"/>
    <mergeCell ref="H21:I21"/>
    <mergeCell ref="B22:G22"/>
    <mergeCell ref="H22:I22"/>
    <mergeCell ref="B23:G23"/>
    <mergeCell ref="H23:I23"/>
    <mergeCell ref="B24:G24"/>
    <mergeCell ref="H24:I24"/>
    <mergeCell ref="B25:G25"/>
    <mergeCell ref="H25:I25"/>
    <mergeCell ref="B26:G26"/>
    <mergeCell ref="H26:I26"/>
    <mergeCell ref="B27:G27"/>
    <mergeCell ref="H27:I27"/>
    <mergeCell ref="B28:G28"/>
    <mergeCell ref="H28:I28"/>
    <mergeCell ref="B29:G29"/>
    <mergeCell ref="H29:I29"/>
    <mergeCell ref="B30:G30"/>
    <mergeCell ref="H30:I30"/>
    <mergeCell ref="B31:G31"/>
    <mergeCell ref="H31:I31"/>
    <mergeCell ref="B32:G32"/>
    <mergeCell ref="H32:I32"/>
    <mergeCell ref="B33:G33"/>
    <mergeCell ref="H33:I33"/>
    <mergeCell ref="B34:G34"/>
    <mergeCell ref="H34:I34"/>
    <mergeCell ref="B35:G35"/>
    <mergeCell ref="H35:I35"/>
    <mergeCell ref="B36:G36"/>
    <mergeCell ref="H36:I36"/>
    <mergeCell ref="B37:G37"/>
    <mergeCell ref="H37:I37"/>
    <mergeCell ref="B38:G38"/>
    <mergeCell ref="H38:I38"/>
    <mergeCell ref="B39:G39"/>
    <mergeCell ref="H39:I39"/>
    <mergeCell ref="A40:G40"/>
    <mergeCell ref="H40:I40"/>
    <mergeCell ref="A41:A44"/>
  </mergeCells>
  <phoneticPr fontId="2"/>
  <conditionalFormatting sqref="B20:K39">
    <cfRule type="cellIs" dxfId="45" priority="2" operator="equal">
      <formula>0</formula>
    </cfRule>
  </conditionalFormatting>
  <conditionalFormatting sqref="H15:K17">
    <cfRule type="cellIs" dxfId="44" priority="1" operator="equal">
      <formula>0</formula>
    </cfRule>
  </conditionalFormatting>
  <dataValidations count="1">
    <dataValidation type="list" allowBlank="1" showInputMessage="1" showErrorMessage="1" sqref="H10:I11" xr:uid="{8117B3A3-7611-4ED4-BC83-4A1D54DEB49D}">
      <formula1>$M$10:$M$11</formula1>
    </dataValidation>
  </dataValidations>
  <hyperlinks>
    <hyperlink ref="I7" r:id="rId1" xr:uid="{657A1D99-4AF6-4375-9CCD-0F00D13D29B6}"/>
  </hyperlinks>
  <pageMargins left="0.31496062992125984" right="0" top="0.19685039370078741" bottom="0" header="0.31496062992125984" footer="0.31496062992125984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9C1C7-2BE0-47F6-BD52-E7552DCB3FCF}">
  <sheetPr>
    <tabColor rgb="FFFFFF00"/>
  </sheetPr>
  <dimension ref="A1:P61"/>
  <sheetViews>
    <sheetView view="pageBreakPreview" zoomScaleNormal="100" zoomScaleSheetLayoutView="100" workbookViewId="0">
      <selection activeCell="J1" sqref="J1:K1"/>
    </sheetView>
  </sheetViews>
  <sheetFormatPr defaultRowHeight="13.5" x14ac:dyDescent="0.4"/>
  <cols>
    <col min="1" max="1" width="4.375" style="1" customWidth="1"/>
    <col min="2" max="2" width="7.5" style="1" customWidth="1"/>
    <col min="3" max="3" width="6.25" style="1" customWidth="1"/>
    <col min="4" max="4" width="7.5" style="1" customWidth="1"/>
    <col min="5" max="5" width="10.625" style="1" customWidth="1"/>
    <col min="6" max="6" width="11.25" style="1" customWidth="1"/>
    <col min="7" max="7" width="8.75" style="3" customWidth="1"/>
    <col min="8" max="8" width="4.375" style="3" customWidth="1"/>
    <col min="9" max="10" width="12.5" style="1" customWidth="1"/>
    <col min="11" max="11" width="4.375" style="1" customWidth="1"/>
    <col min="12" max="12" width="3.75" style="1" customWidth="1"/>
    <col min="13" max="16" width="13.375" style="1" customWidth="1"/>
    <col min="17" max="16384" width="9" style="1"/>
  </cols>
  <sheetData>
    <row r="1" spans="1:16" ht="14.25" customHeight="1" thickBot="1" x14ac:dyDescent="0.45">
      <c r="A1" s="118" t="s">
        <v>45</v>
      </c>
      <c r="B1" s="118"/>
      <c r="C1" s="118"/>
      <c r="D1" s="118"/>
      <c r="E1" s="118"/>
      <c r="I1" s="30" t="s">
        <v>67</v>
      </c>
      <c r="J1" s="180">
        <f>請求統括表!K1</f>
        <v>45432</v>
      </c>
      <c r="K1" s="180">
        <f ca="1">TODAY()</f>
        <v>45422</v>
      </c>
    </row>
    <row r="2" spans="1:16" ht="18" customHeight="1" x14ac:dyDescent="0.4">
      <c r="A2" s="118"/>
      <c r="B2" s="118"/>
      <c r="C2" s="118"/>
      <c r="D2" s="118"/>
      <c r="E2" s="118"/>
      <c r="F2" s="165" t="s">
        <v>0</v>
      </c>
      <c r="G2" s="166"/>
      <c r="H2" s="167">
        <f>請求統括表!I2</f>
        <v>0</v>
      </c>
      <c r="I2" s="168"/>
      <c r="J2" s="168"/>
      <c r="K2" s="169"/>
      <c r="M2" s="47">
        <v>0.1</v>
      </c>
    </row>
    <row r="3" spans="1:16" ht="18" customHeight="1" x14ac:dyDescent="0.4">
      <c r="A3" s="118"/>
      <c r="B3" s="118"/>
      <c r="C3" s="118"/>
      <c r="D3" s="118"/>
      <c r="E3" s="118"/>
      <c r="F3" s="160" t="s">
        <v>8</v>
      </c>
      <c r="G3" s="161"/>
      <c r="H3" s="162">
        <f>請求統括表!I3</f>
        <v>0</v>
      </c>
      <c r="I3" s="54"/>
      <c r="J3" s="54"/>
      <c r="K3" s="163"/>
      <c r="M3" s="47">
        <v>0.08</v>
      </c>
    </row>
    <row r="4" spans="1:16" ht="18" customHeight="1" x14ac:dyDescent="0.4">
      <c r="A4" s="40"/>
      <c r="B4" s="40"/>
      <c r="C4" s="40"/>
      <c r="D4" s="41" t="s">
        <v>72</v>
      </c>
      <c r="E4" s="42">
        <v>7</v>
      </c>
      <c r="F4" s="160" t="s">
        <v>1</v>
      </c>
      <c r="G4" s="161"/>
      <c r="H4" s="162">
        <f>請求統括表!I4</f>
        <v>0</v>
      </c>
      <c r="I4" s="54"/>
      <c r="J4" s="54"/>
      <c r="K4" s="163"/>
      <c r="M4" s="7" t="s">
        <v>47</v>
      </c>
    </row>
    <row r="5" spans="1:16" ht="18" customHeight="1" x14ac:dyDescent="0.4">
      <c r="A5" s="103" t="s">
        <v>28</v>
      </c>
      <c r="B5" s="103"/>
      <c r="C5" s="103"/>
      <c r="D5" s="103"/>
      <c r="E5" s="104"/>
      <c r="F5" s="160" t="s">
        <v>2</v>
      </c>
      <c r="G5" s="161"/>
      <c r="H5" s="162">
        <f>請求統括表!I5</f>
        <v>0</v>
      </c>
      <c r="I5" s="54"/>
      <c r="J5" s="54"/>
      <c r="K5" s="163"/>
    </row>
    <row r="6" spans="1:16" ht="18" customHeight="1" x14ac:dyDescent="0.4">
      <c r="A6" s="103"/>
      <c r="B6" s="103"/>
      <c r="C6" s="103"/>
      <c r="D6" s="103"/>
      <c r="E6" s="104"/>
      <c r="F6" s="160" t="s">
        <v>29</v>
      </c>
      <c r="G6" s="161"/>
      <c r="H6" s="162">
        <f>請求統括表!I6</f>
        <v>0</v>
      </c>
      <c r="I6" s="54"/>
      <c r="J6" s="54"/>
      <c r="K6" s="163"/>
    </row>
    <row r="7" spans="1:16" ht="18" customHeight="1" thickBot="1" x14ac:dyDescent="0.45">
      <c r="A7" s="152" t="s">
        <v>22</v>
      </c>
      <c r="B7" s="152"/>
      <c r="C7" s="152"/>
      <c r="D7" s="152"/>
      <c r="E7" s="152"/>
      <c r="F7" s="153" t="s">
        <v>30</v>
      </c>
      <c r="G7" s="154"/>
      <c r="H7" s="155">
        <f>請求統括表!I7</f>
        <v>0</v>
      </c>
      <c r="I7" s="156"/>
      <c r="J7" s="156"/>
      <c r="K7" s="157"/>
    </row>
    <row r="8" spans="1:16" ht="3.75" customHeight="1" thickBot="1" x14ac:dyDescent="0.45"/>
    <row r="9" spans="1:16" ht="27" customHeight="1" thickBot="1" x14ac:dyDescent="0.45">
      <c r="A9" s="150" t="s">
        <v>11</v>
      </c>
      <c r="B9" s="151"/>
      <c r="C9" s="158"/>
      <c r="D9" s="158"/>
      <c r="E9" s="158"/>
      <c r="F9" s="158"/>
      <c r="G9" s="151" t="s">
        <v>54</v>
      </c>
      <c r="H9" s="151"/>
      <c r="I9" s="158"/>
      <c r="J9" s="158"/>
      <c r="K9" s="159"/>
    </row>
    <row r="10" spans="1:16" ht="3.75" customHeight="1" x14ac:dyDescent="0.4"/>
    <row r="11" spans="1:16" ht="15" customHeight="1" x14ac:dyDescent="0.4">
      <c r="A11" s="19" t="s">
        <v>72</v>
      </c>
      <c r="B11" s="19" t="s">
        <v>17</v>
      </c>
      <c r="C11" s="62" t="s">
        <v>20</v>
      </c>
      <c r="D11" s="62"/>
      <c r="E11" s="62"/>
      <c r="F11" s="62"/>
      <c r="G11" s="19" t="s">
        <v>19</v>
      </c>
      <c r="H11" s="19" t="s">
        <v>18</v>
      </c>
      <c r="I11" s="19" t="s">
        <v>65</v>
      </c>
      <c r="J11" s="19" t="s">
        <v>64</v>
      </c>
      <c r="K11" s="19" t="s">
        <v>25</v>
      </c>
      <c r="M11" s="32" t="s">
        <v>24</v>
      </c>
      <c r="N11" s="32" t="s">
        <v>68</v>
      </c>
      <c r="O11" s="32" t="s">
        <v>69</v>
      </c>
      <c r="P11" s="32" t="s">
        <v>70</v>
      </c>
    </row>
    <row r="12" spans="1:16" ht="22.5" customHeight="1" x14ac:dyDescent="0.4">
      <c r="A12" s="7">
        <v>1</v>
      </c>
      <c r="B12" s="43"/>
      <c r="C12" s="129"/>
      <c r="D12" s="129"/>
      <c r="E12" s="129"/>
      <c r="F12" s="129"/>
      <c r="G12" s="45"/>
      <c r="H12" s="44"/>
      <c r="I12" s="45"/>
      <c r="J12" s="48">
        <f>G12*I12</f>
        <v>0</v>
      </c>
      <c r="K12" s="46"/>
      <c r="M12" s="33">
        <f>IF(K12="非",0,J12*K12)</f>
        <v>0</v>
      </c>
      <c r="N12" s="33">
        <f>IF(K12="非",J12,0)</f>
        <v>0</v>
      </c>
      <c r="O12" s="33">
        <f>IF(K12=10%,J12,0)</f>
        <v>0</v>
      </c>
      <c r="P12" s="33">
        <f>IF(K12=8%,J12,0)</f>
        <v>0</v>
      </c>
    </row>
    <row r="13" spans="1:16" ht="22.5" customHeight="1" x14ac:dyDescent="0.4">
      <c r="A13" s="7">
        <v>2</v>
      </c>
      <c r="B13" s="43"/>
      <c r="C13" s="129"/>
      <c r="D13" s="129"/>
      <c r="E13" s="129"/>
      <c r="F13" s="129"/>
      <c r="G13" s="45"/>
      <c r="H13" s="44"/>
      <c r="I13" s="45"/>
      <c r="J13" s="48">
        <f>G13*I13</f>
        <v>0</v>
      </c>
      <c r="K13" s="46"/>
      <c r="M13" s="33">
        <f>IF(K13="非",0,J13*K13)</f>
        <v>0</v>
      </c>
      <c r="N13" s="33">
        <f t="shared" ref="N13:N35" si="0">IF(K13="非",J13,0)</f>
        <v>0</v>
      </c>
      <c r="O13" s="33">
        <f t="shared" ref="O13:O35" si="1">IF(K13=10%,J13,0)</f>
        <v>0</v>
      </c>
      <c r="P13" s="33">
        <f t="shared" ref="P13:P35" si="2">IF(K13=8%,J13,0)</f>
        <v>0</v>
      </c>
    </row>
    <row r="14" spans="1:16" ht="22.5" customHeight="1" x14ac:dyDescent="0.4">
      <c r="A14" s="7">
        <v>3</v>
      </c>
      <c r="B14" s="43"/>
      <c r="C14" s="129"/>
      <c r="D14" s="129"/>
      <c r="E14" s="129"/>
      <c r="F14" s="129"/>
      <c r="G14" s="45"/>
      <c r="H14" s="44"/>
      <c r="I14" s="45"/>
      <c r="J14" s="48">
        <f>G14*I14</f>
        <v>0</v>
      </c>
      <c r="K14" s="46"/>
      <c r="M14" s="33">
        <f t="shared" ref="M14:M35" si="3">IF(K14="非",0,J14*K14)</f>
        <v>0</v>
      </c>
      <c r="N14" s="33">
        <f t="shared" si="0"/>
        <v>0</v>
      </c>
      <c r="O14" s="33">
        <f t="shared" si="1"/>
        <v>0</v>
      </c>
      <c r="P14" s="33">
        <f t="shared" si="2"/>
        <v>0</v>
      </c>
    </row>
    <row r="15" spans="1:16" ht="22.5" customHeight="1" x14ac:dyDescent="0.4">
      <c r="A15" s="7">
        <v>4</v>
      </c>
      <c r="B15" s="43"/>
      <c r="C15" s="129"/>
      <c r="D15" s="129"/>
      <c r="E15" s="129"/>
      <c r="F15" s="129"/>
      <c r="G15" s="45"/>
      <c r="H15" s="44"/>
      <c r="I15" s="45"/>
      <c r="J15" s="48">
        <f t="shared" ref="J15:J35" si="4">G15*I15</f>
        <v>0</v>
      </c>
      <c r="K15" s="46"/>
      <c r="M15" s="33">
        <f t="shared" si="3"/>
        <v>0</v>
      </c>
      <c r="N15" s="33">
        <f t="shared" si="0"/>
        <v>0</v>
      </c>
      <c r="O15" s="33">
        <f t="shared" si="1"/>
        <v>0</v>
      </c>
      <c r="P15" s="33">
        <f t="shared" si="2"/>
        <v>0</v>
      </c>
    </row>
    <row r="16" spans="1:16" ht="22.5" customHeight="1" x14ac:dyDescent="0.4">
      <c r="A16" s="7">
        <v>5</v>
      </c>
      <c r="B16" s="43"/>
      <c r="C16" s="129"/>
      <c r="D16" s="129"/>
      <c r="E16" s="129"/>
      <c r="F16" s="129"/>
      <c r="G16" s="45"/>
      <c r="H16" s="44"/>
      <c r="I16" s="45"/>
      <c r="J16" s="48">
        <f t="shared" si="4"/>
        <v>0</v>
      </c>
      <c r="K16" s="46"/>
      <c r="M16" s="33">
        <f t="shared" si="3"/>
        <v>0</v>
      </c>
      <c r="N16" s="33">
        <f t="shared" si="0"/>
        <v>0</v>
      </c>
      <c r="O16" s="33">
        <f t="shared" si="1"/>
        <v>0</v>
      </c>
      <c r="P16" s="33">
        <f t="shared" si="2"/>
        <v>0</v>
      </c>
    </row>
    <row r="17" spans="1:16" ht="22.5" customHeight="1" x14ac:dyDescent="0.4">
      <c r="A17" s="7">
        <v>6</v>
      </c>
      <c r="B17" s="43"/>
      <c r="C17" s="129"/>
      <c r="D17" s="129"/>
      <c r="E17" s="129"/>
      <c r="F17" s="129"/>
      <c r="G17" s="45"/>
      <c r="H17" s="44"/>
      <c r="I17" s="45"/>
      <c r="J17" s="48">
        <f t="shared" si="4"/>
        <v>0</v>
      </c>
      <c r="K17" s="46"/>
      <c r="M17" s="33">
        <f t="shared" si="3"/>
        <v>0</v>
      </c>
      <c r="N17" s="33">
        <f t="shared" si="0"/>
        <v>0</v>
      </c>
      <c r="O17" s="33">
        <f t="shared" si="1"/>
        <v>0</v>
      </c>
      <c r="P17" s="33">
        <f t="shared" si="2"/>
        <v>0</v>
      </c>
    </row>
    <row r="18" spans="1:16" ht="22.5" customHeight="1" x14ac:dyDescent="0.4">
      <c r="A18" s="7">
        <v>7</v>
      </c>
      <c r="B18" s="43"/>
      <c r="C18" s="129"/>
      <c r="D18" s="129"/>
      <c r="E18" s="129"/>
      <c r="F18" s="129"/>
      <c r="G18" s="45"/>
      <c r="H18" s="44"/>
      <c r="I18" s="45"/>
      <c r="J18" s="48">
        <f t="shared" si="4"/>
        <v>0</v>
      </c>
      <c r="K18" s="46"/>
      <c r="M18" s="33">
        <f t="shared" si="3"/>
        <v>0</v>
      </c>
      <c r="N18" s="33">
        <f t="shared" si="0"/>
        <v>0</v>
      </c>
      <c r="O18" s="33">
        <f t="shared" si="1"/>
        <v>0</v>
      </c>
      <c r="P18" s="33">
        <f t="shared" si="2"/>
        <v>0</v>
      </c>
    </row>
    <row r="19" spans="1:16" ht="22.5" customHeight="1" x14ac:dyDescent="0.4">
      <c r="A19" s="7">
        <v>8</v>
      </c>
      <c r="B19" s="43"/>
      <c r="C19" s="129"/>
      <c r="D19" s="129"/>
      <c r="E19" s="129"/>
      <c r="F19" s="129"/>
      <c r="G19" s="45"/>
      <c r="H19" s="44"/>
      <c r="I19" s="45"/>
      <c r="J19" s="48">
        <f t="shared" si="4"/>
        <v>0</v>
      </c>
      <c r="K19" s="46"/>
      <c r="M19" s="33">
        <f t="shared" si="3"/>
        <v>0</v>
      </c>
      <c r="N19" s="33">
        <f t="shared" si="0"/>
        <v>0</v>
      </c>
      <c r="O19" s="33">
        <f t="shared" si="1"/>
        <v>0</v>
      </c>
      <c r="P19" s="33">
        <f t="shared" si="2"/>
        <v>0</v>
      </c>
    </row>
    <row r="20" spans="1:16" ht="22.5" customHeight="1" x14ac:dyDescent="0.4">
      <c r="A20" s="7">
        <v>9</v>
      </c>
      <c r="B20" s="43"/>
      <c r="C20" s="129"/>
      <c r="D20" s="129"/>
      <c r="E20" s="129"/>
      <c r="F20" s="129"/>
      <c r="G20" s="45"/>
      <c r="H20" s="44"/>
      <c r="I20" s="45"/>
      <c r="J20" s="48">
        <f t="shared" si="4"/>
        <v>0</v>
      </c>
      <c r="K20" s="46"/>
      <c r="M20" s="33">
        <f t="shared" si="3"/>
        <v>0</v>
      </c>
      <c r="N20" s="33">
        <f t="shared" si="0"/>
        <v>0</v>
      </c>
      <c r="O20" s="33">
        <f t="shared" si="1"/>
        <v>0</v>
      </c>
      <c r="P20" s="33">
        <f t="shared" si="2"/>
        <v>0</v>
      </c>
    </row>
    <row r="21" spans="1:16" ht="22.5" customHeight="1" x14ac:dyDescent="0.4">
      <c r="A21" s="7">
        <v>10</v>
      </c>
      <c r="B21" s="43"/>
      <c r="C21" s="129"/>
      <c r="D21" s="129"/>
      <c r="E21" s="129"/>
      <c r="F21" s="129"/>
      <c r="G21" s="45"/>
      <c r="H21" s="44"/>
      <c r="I21" s="45"/>
      <c r="J21" s="48">
        <f t="shared" si="4"/>
        <v>0</v>
      </c>
      <c r="K21" s="46"/>
      <c r="M21" s="33">
        <f t="shared" si="3"/>
        <v>0</v>
      </c>
      <c r="N21" s="33">
        <f t="shared" si="0"/>
        <v>0</v>
      </c>
      <c r="O21" s="33">
        <f t="shared" si="1"/>
        <v>0</v>
      </c>
      <c r="P21" s="33">
        <f t="shared" si="2"/>
        <v>0</v>
      </c>
    </row>
    <row r="22" spans="1:16" ht="22.5" customHeight="1" x14ac:dyDescent="0.4">
      <c r="A22" s="7">
        <v>11</v>
      </c>
      <c r="B22" s="43"/>
      <c r="C22" s="129"/>
      <c r="D22" s="129"/>
      <c r="E22" s="129"/>
      <c r="F22" s="129"/>
      <c r="G22" s="45"/>
      <c r="H22" s="44"/>
      <c r="I22" s="45"/>
      <c r="J22" s="48">
        <f t="shared" si="4"/>
        <v>0</v>
      </c>
      <c r="K22" s="46"/>
      <c r="M22" s="33">
        <f t="shared" si="3"/>
        <v>0</v>
      </c>
      <c r="N22" s="33">
        <f t="shared" si="0"/>
        <v>0</v>
      </c>
      <c r="O22" s="33">
        <f t="shared" si="1"/>
        <v>0</v>
      </c>
      <c r="P22" s="33">
        <f t="shared" si="2"/>
        <v>0</v>
      </c>
    </row>
    <row r="23" spans="1:16" ht="22.5" customHeight="1" x14ac:dyDescent="0.4">
      <c r="A23" s="7">
        <v>12</v>
      </c>
      <c r="B23" s="43"/>
      <c r="C23" s="129"/>
      <c r="D23" s="129"/>
      <c r="E23" s="129"/>
      <c r="F23" s="129"/>
      <c r="G23" s="45"/>
      <c r="H23" s="44"/>
      <c r="I23" s="45"/>
      <c r="J23" s="48">
        <f t="shared" si="4"/>
        <v>0</v>
      </c>
      <c r="K23" s="46"/>
      <c r="M23" s="33">
        <f t="shared" si="3"/>
        <v>0</v>
      </c>
      <c r="N23" s="33">
        <f t="shared" si="0"/>
        <v>0</v>
      </c>
      <c r="O23" s="33">
        <f t="shared" si="1"/>
        <v>0</v>
      </c>
      <c r="P23" s="33">
        <f t="shared" si="2"/>
        <v>0</v>
      </c>
    </row>
    <row r="24" spans="1:16" ht="22.5" customHeight="1" x14ac:dyDescent="0.4">
      <c r="A24" s="7">
        <v>13</v>
      </c>
      <c r="B24" s="43"/>
      <c r="C24" s="129"/>
      <c r="D24" s="129"/>
      <c r="E24" s="129"/>
      <c r="F24" s="129"/>
      <c r="G24" s="45"/>
      <c r="H24" s="44"/>
      <c r="I24" s="45"/>
      <c r="J24" s="48">
        <f t="shared" si="4"/>
        <v>0</v>
      </c>
      <c r="K24" s="46"/>
      <c r="M24" s="33">
        <f t="shared" si="3"/>
        <v>0</v>
      </c>
      <c r="N24" s="33">
        <f t="shared" si="0"/>
        <v>0</v>
      </c>
      <c r="O24" s="33">
        <f t="shared" si="1"/>
        <v>0</v>
      </c>
      <c r="P24" s="33">
        <f t="shared" si="2"/>
        <v>0</v>
      </c>
    </row>
    <row r="25" spans="1:16" ht="22.5" customHeight="1" x14ac:dyDescent="0.4">
      <c r="A25" s="7">
        <v>14</v>
      </c>
      <c r="B25" s="43"/>
      <c r="C25" s="129"/>
      <c r="D25" s="129"/>
      <c r="E25" s="129"/>
      <c r="F25" s="129"/>
      <c r="G25" s="45"/>
      <c r="H25" s="44"/>
      <c r="I25" s="45"/>
      <c r="J25" s="48">
        <f t="shared" si="4"/>
        <v>0</v>
      </c>
      <c r="K25" s="46"/>
      <c r="M25" s="33">
        <f t="shared" si="3"/>
        <v>0</v>
      </c>
      <c r="N25" s="33">
        <f t="shared" si="0"/>
        <v>0</v>
      </c>
      <c r="O25" s="33">
        <f t="shared" si="1"/>
        <v>0</v>
      </c>
      <c r="P25" s="33">
        <f t="shared" si="2"/>
        <v>0</v>
      </c>
    </row>
    <row r="26" spans="1:16" ht="22.5" customHeight="1" x14ac:dyDescent="0.4">
      <c r="A26" s="7">
        <v>15</v>
      </c>
      <c r="B26" s="43"/>
      <c r="C26" s="129"/>
      <c r="D26" s="129"/>
      <c r="E26" s="129"/>
      <c r="F26" s="129"/>
      <c r="G26" s="45"/>
      <c r="H26" s="44"/>
      <c r="I26" s="45"/>
      <c r="J26" s="48">
        <f t="shared" si="4"/>
        <v>0</v>
      </c>
      <c r="K26" s="46"/>
      <c r="M26" s="33">
        <f t="shared" si="3"/>
        <v>0</v>
      </c>
      <c r="N26" s="33">
        <f t="shared" si="0"/>
        <v>0</v>
      </c>
      <c r="O26" s="33">
        <f t="shared" si="1"/>
        <v>0</v>
      </c>
      <c r="P26" s="33">
        <f t="shared" si="2"/>
        <v>0</v>
      </c>
    </row>
    <row r="27" spans="1:16" ht="22.5" customHeight="1" x14ac:dyDescent="0.4">
      <c r="A27" s="7">
        <v>16</v>
      </c>
      <c r="B27" s="43"/>
      <c r="C27" s="129"/>
      <c r="D27" s="129"/>
      <c r="E27" s="129"/>
      <c r="F27" s="129"/>
      <c r="G27" s="45"/>
      <c r="H27" s="44"/>
      <c r="I27" s="45"/>
      <c r="J27" s="48">
        <f t="shared" si="4"/>
        <v>0</v>
      </c>
      <c r="K27" s="46"/>
      <c r="M27" s="33">
        <f t="shared" si="3"/>
        <v>0</v>
      </c>
      <c r="N27" s="33">
        <f t="shared" si="0"/>
        <v>0</v>
      </c>
      <c r="O27" s="33">
        <f t="shared" si="1"/>
        <v>0</v>
      </c>
      <c r="P27" s="33">
        <f t="shared" si="2"/>
        <v>0</v>
      </c>
    </row>
    <row r="28" spans="1:16" ht="22.5" customHeight="1" x14ac:dyDescent="0.4">
      <c r="A28" s="7">
        <v>17</v>
      </c>
      <c r="B28" s="43"/>
      <c r="C28" s="129"/>
      <c r="D28" s="129"/>
      <c r="E28" s="129"/>
      <c r="F28" s="129"/>
      <c r="G28" s="45"/>
      <c r="H28" s="44"/>
      <c r="I28" s="45"/>
      <c r="J28" s="48">
        <f t="shared" si="4"/>
        <v>0</v>
      </c>
      <c r="K28" s="46"/>
      <c r="M28" s="33">
        <f t="shared" si="3"/>
        <v>0</v>
      </c>
      <c r="N28" s="33">
        <f t="shared" si="0"/>
        <v>0</v>
      </c>
      <c r="O28" s="33">
        <f t="shared" si="1"/>
        <v>0</v>
      </c>
      <c r="P28" s="33">
        <f t="shared" si="2"/>
        <v>0</v>
      </c>
    </row>
    <row r="29" spans="1:16" ht="22.5" customHeight="1" x14ac:dyDescent="0.4">
      <c r="A29" s="7">
        <v>18</v>
      </c>
      <c r="B29" s="43"/>
      <c r="C29" s="129"/>
      <c r="D29" s="129"/>
      <c r="E29" s="129"/>
      <c r="F29" s="129"/>
      <c r="G29" s="45"/>
      <c r="H29" s="44"/>
      <c r="I29" s="45"/>
      <c r="J29" s="48">
        <f t="shared" si="4"/>
        <v>0</v>
      </c>
      <c r="K29" s="46"/>
      <c r="M29" s="33">
        <f t="shared" si="3"/>
        <v>0</v>
      </c>
      <c r="N29" s="33">
        <f t="shared" si="0"/>
        <v>0</v>
      </c>
      <c r="O29" s="33">
        <f t="shared" si="1"/>
        <v>0</v>
      </c>
      <c r="P29" s="33">
        <f t="shared" si="2"/>
        <v>0</v>
      </c>
    </row>
    <row r="30" spans="1:16" ht="22.5" customHeight="1" x14ac:dyDescent="0.4">
      <c r="A30" s="7">
        <v>19</v>
      </c>
      <c r="B30" s="43"/>
      <c r="C30" s="129"/>
      <c r="D30" s="129"/>
      <c r="E30" s="129"/>
      <c r="F30" s="129"/>
      <c r="G30" s="45"/>
      <c r="H30" s="44"/>
      <c r="I30" s="45"/>
      <c r="J30" s="48">
        <f t="shared" si="4"/>
        <v>0</v>
      </c>
      <c r="K30" s="46"/>
      <c r="M30" s="33">
        <f t="shared" si="3"/>
        <v>0</v>
      </c>
      <c r="N30" s="33">
        <f t="shared" si="0"/>
        <v>0</v>
      </c>
      <c r="O30" s="33">
        <f t="shared" si="1"/>
        <v>0</v>
      </c>
      <c r="P30" s="33">
        <f t="shared" si="2"/>
        <v>0</v>
      </c>
    </row>
    <row r="31" spans="1:16" ht="22.5" customHeight="1" x14ac:dyDescent="0.4">
      <c r="A31" s="7">
        <v>20</v>
      </c>
      <c r="B31" s="43"/>
      <c r="C31" s="129"/>
      <c r="D31" s="129"/>
      <c r="E31" s="129"/>
      <c r="F31" s="129"/>
      <c r="G31" s="45"/>
      <c r="H31" s="44"/>
      <c r="I31" s="45"/>
      <c r="J31" s="48">
        <f t="shared" si="4"/>
        <v>0</v>
      </c>
      <c r="K31" s="46"/>
      <c r="M31" s="33">
        <f t="shared" si="3"/>
        <v>0</v>
      </c>
      <c r="N31" s="33">
        <f t="shared" si="0"/>
        <v>0</v>
      </c>
      <c r="O31" s="33">
        <f t="shared" si="1"/>
        <v>0</v>
      </c>
      <c r="P31" s="33">
        <f t="shared" si="2"/>
        <v>0</v>
      </c>
    </row>
    <row r="32" spans="1:16" ht="22.5" customHeight="1" x14ac:dyDescent="0.4">
      <c r="A32" s="7">
        <v>21</v>
      </c>
      <c r="B32" s="43"/>
      <c r="C32" s="129"/>
      <c r="D32" s="129"/>
      <c r="E32" s="129"/>
      <c r="F32" s="129"/>
      <c r="G32" s="45"/>
      <c r="H32" s="44"/>
      <c r="I32" s="45"/>
      <c r="J32" s="48">
        <f t="shared" si="4"/>
        <v>0</v>
      </c>
      <c r="K32" s="46"/>
      <c r="M32" s="33">
        <f t="shared" si="3"/>
        <v>0</v>
      </c>
      <c r="N32" s="33">
        <f t="shared" si="0"/>
        <v>0</v>
      </c>
      <c r="O32" s="33">
        <f t="shared" si="1"/>
        <v>0</v>
      </c>
      <c r="P32" s="33">
        <f t="shared" si="2"/>
        <v>0</v>
      </c>
    </row>
    <row r="33" spans="1:16" ht="22.5" customHeight="1" x14ac:dyDescent="0.4">
      <c r="A33" s="7">
        <v>22</v>
      </c>
      <c r="B33" s="43"/>
      <c r="C33" s="129"/>
      <c r="D33" s="129"/>
      <c r="E33" s="129"/>
      <c r="F33" s="129"/>
      <c r="G33" s="45"/>
      <c r="H33" s="44"/>
      <c r="I33" s="45"/>
      <c r="J33" s="48">
        <f t="shared" si="4"/>
        <v>0</v>
      </c>
      <c r="K33" s="46"/>
      <c r="M33" s="33">
        <f t="shared" si="3"/>
        <v>0</v>
      </c>
      <c r="N33" s="33">
        <f t="shared" si="0"/>
        <v>0</v>
      </c>
      <c r="O33" s="33">
        <f t="shared" si="1"/>
        <v>0</v>
      </c>
      <c r="P33" s="33">
        <f t="shared" si="2"/>
        <v>0</v>
      </c>
    </row>
    <row r="34" spans="1:16" ht="22.5" customHeight="1" x14ac:dyDescent="0.4">
      <c r="A34" s="7">
        <v>23</v>
      </c>
      <c r="B34" s="43"/>
      <c r="C34" s="129"/>
      <c r="D34" s="129"/>
      <c r="E34" s="129"/>
      <c r="F34" s="129"/>
      <c r="G34" s="45"/>
      <c r="H34" s="44"/>
      <c r="I34" s="45"/>
      <c r="J34" s="48">
        <f t="shared" si="4"/>
        <v>0</v>
      </c>
      <c r="K34" s="46"/>
      <c r="M34" s="33">
        <f t="shared" si="3"/>
        <v>0</v>
      </c>
      <c r="N34" s="33">
        <f t="shared" si="0"/>
        <v>0</v>
      </c>
      <c r="O34" s="33">
        <f t="shared" si="1"/>
        <v>0</v>
      </c>
      <c r="P34" s="33">
        <f t="shared" si="2"/>
        <v>0</v>
      </c>
    </row>
    <row r="35" spans="1:16" ht="22.5" customHeight="1" thickBot="1" x14ac:dyDescent="0.45">
      <c r="A35" s="7">
        <v>24</v>
      </c>
      <c r="B35" s="43"/>
      <c r="C35" s="129"/>
      <c r="D35" s="129"/>
      <c r="E35" s="129"/>
      <c r="F35" s="129"/>
      <c r="G35" s="45"/>
      <c r="H35" s="44"/>
      <c r="I35" s="45"/>
      <c r="J35" s="48">
        <f t="shared" si="4"/>
        <v>0</v>
      </c>
      <c r="K35" s="46"/>
      <c r="M35" s="33">
        <f t="shared" si="3"/>
        <v>0</v>
      </c>
      <c r="N35" s="33">
        <f t="shared" si="0"/>
        <v>0</v>
      </c>
      <c r="O35" s="33">
        <f t="shared" si="1"/>
        <v>0</v>
      </c>
      <c r="P35" s="33">
        <f t="shared" si="2"/>
        <v>0</v>
      </c>
    </row>
    <row r="36" spans="1:16" ht="18.75" customHeight="1" x14ac:dyDescent="0.4">
      <c r="A36" s="130" t="s">
        <v>53</v>
      </c>
      <c r="B36" s="131"/>
      <c r="C36" s="132"/>
      <c r="D36" s="132"/>
      <c r="E36" s="132"/>
      <c r="F36" s="132"/>
      <c r="G36" s="133"/>
      <c r="H36" s="140" t="s">
        <v>59</v>
      </c>
      <c r="I36" s="23" t="s">
        <v>26</v>
      </c>
      <c r="J36" s="170">
        <f>N36</f>
        <v>0</v>
      </c>
      <c r="K36" s="171"/>
      <c r="M36" s="34">
        <f>SUM(M12:M35)</f>
        <v>0</v>
      </c>
      <c r="N36" s="34">
        <f t="shared" ref="N36:P36" si="5">SUM(N12:N35)</f>
        <v>0</v>
      </c>
      <c r="O36" s="34">
        <f t="shared" si="5"/>
        <v>0</v>
      </c>
      <c r="P36" s="34">
        <f t="shared" si="5"/>
        <v>0</v>
      </c>
    </row>
    <row r="37" spans="1:16" ht="18.75" customHeight="1" x14ac:dyDescent="0.4">
      <c r="A37" s="130"/>
      <c r="B37" s="134"/>
      <c r="C37" s="135"/>
      <c r="D37" s="135"/>
      <c r="E37" s="135"/>
      <c r="F37" s="135"/>
      <c r="G37" s="136"/>
      <c r="H37" s="141"/>
      <c r="I37" s="19" t="s">
        <v>55</v>
      </c>
      <c r="J37" s="123">
        <f>O36</f>
        <v>0</v>
      </c>
      <c r="K37" s="172"/>
      <c r="M37" s="35"/>
      <c r="N37" s="35"/>
      <c r="O37" s="33">
        <f>O36*0.1</f>
        <v>0</v>
      </c>
      <c r="P37" s="33">
        <f>P36*0.08</f>
        <v>0</v>
      </c>
    </row>
    <row r="38" spans="1:16" ht="18.75" customHeight="1" x14ac:dyDescent="0.4">
      <c r="A38" s="130"/>
      <c r="B38" s="134"/>
      <c r="C38" s="135"/>
      <c r="D38" s="135"/>
      <c r="E38" s="135"/>
      <c r="F38" s="135"/>
      <c r="G38" s="136"/>
      <c r="H38" s="141"/>
      <c r="I38" s="24" t="s">
        <v>56</v>
      </c>
      <c r="J38" s="173">
        <f>O37</f>
        <v>0</v>
      </c>
      <c r="K38" s="174"/>
      <c r="M38" s="31"/>
      <c r="N38" s="31"/>
      <c r="O38" s="31"/>
      <c r="P38" s="31"/>
    </row>
    <row r="39" spans="1:16" ht="18.75" customHeight="1" x14ac:dyDescent="0.4">
      <c r="A39" s="130"/>
      <c r="B39" s="134"/>
      <c r="C39" s="135"/>
      <c r="D39" s="135"/>
      <c r="E39" s="135"/>
      <c r="F39" s="135"/>
      <c r="G39" s="136"/>
      <c r="H39" s="141"/>
      <c r="I39" s="19" t="s">
        <v>57</v>
      </c>
      <c r="J39" s="123">
        <f>P36</f>
        <v>0</v>
      </c>
      <c r="K39" s="172"/>
    </row>
    <row r="40" spans="1:16" ht="18.75" customHeight="1" thickBot="1" x14ac:dyDescent="0.45">
      <c r="A40" s="130"/>
      <c r="B40" s="134"/>
      <c r="C40" s="135"/>
      <c r="D40" s="135"/>
      <c r="E40" s="135"/>
      <c r="F40" s="135"/>
      <c r="G40" s="136"/>
      <c r="H40" s="142"/>
      <c r="I40" s="25" t="s">
        <v>58</v>
      </c>
      <c r="J40" s="175">
        <f>P37</f>
        <v>0</v>
      </c>
      <c r="K40" s="176"/>
    </row>
    <row r="41" spans="1:16" ht="24" customHeight="1" thickBot="1" x14ac:dyDescent="0.45">
      <c r="A41" s="130"/>
      <c r="B41" s="137"/>
      <c r="C41" s="138"/>
      <c r="D41" s="138"/>
      <c r="E41" s="138"/>
      <c r="F41" s="138"/>
      <c r="G41" s="139"/>
      <c r="H41" s="150" t="s">
        <v>36</v>
      </c>
      <c r="I41" s="151"/>
      <c r="J41" s="177">
        <f>SUM(J36:K40)</f>
        <v>0</v>
      </c>
      <c r="K41" s="178"/>
      <c r="M41" s="7" t="s">
        <v>73</v>
      </c>
      <c r="N41" s="37">
        <f>J36+J37+J39</f>
        <v>0</v>
      </c>
      <c r="O41" s="7" t="s">
        <v>74</v>
      </c>
      <c r="P41" s="37">
        <f>J38+J40</f>
        <v>0</v>
      </c>
    </row>
    <row r="42" spans="1:16" ht="22.5" customHeight="1" x14ac:dyDescent="0.4"/>
    <row r="43" spans="1:16" ht="22.5" customHeight="1" x14ac:dyDescent="0.4"/>
    <row r="44" spans="1:16" ht="22.5" customHeight="1" x14ac:dyDescent="0.4"/>
    <row r="49" spans="1:11" ht="22.5" customHeight="1" x14ac:dyDescent="0.4">
      <c r="A49" s="2"/>
      <c r="B49" s="2"/>
      <c r="C49" s="2"/>
      <c r="D49" s="2"/>
      <c r="E49" s="2"/>
      <c r="F49" s="2"/>
      <c r="G49" s="6"/>
      <c r="H49" s="6"/>
      <c r="I49" s="2"/>
      <c r="J49" s="2"/>
      <c r="K49" s="2"/>
    </row>
    <row r="50" spans="1:11" ht="22.5" customHeight="1" x14ac:dyDescent="0.4">
      <c r="A50" s="2"/>
      <c r="B50" s="2"/>
      <c r="C50" s="2"/>
      <c r="D50" s="2"/>
      <c r="E50" s="2"/>
      <c r="F50" s="2"/>
      <c r="G50" s="6"/>
      <c r="H50" s="6"/>
      <c r="I50" s="2"/>
      <c r="J50" s="2"/>
      <c r="K50" s="2"/>
    </row>
    <row r="51" spans="1:11" ht="22.5" customHeight="1" x14ac:dyDescent="0.4">
      <c r="A51" s="2"/>
      <c r="B51" s="2"/>
      <c r="C51" s="2"/>
      <c r="D51" s="2"/>
      <c r="E51" s="2"/>
      <c r="F51" s="2"/>
      <c r="G51" s="6"/>
      <c r="H51" s="6"/>
      <c r="I51" s="2"/>
      <c r="J51" s="2"/>
      <c r="K51" s="2"/>
    </row>
    <row r="52" spans="1:11" ht="22.5" customHeight="1" x14ac:dyDescent="0.4">
      <c r="A52" s="2"/>
      <c r="B52" s="2"/>
      <c r="C52" s="2"/>
      <c r="D52" s="2"/>
      <c r="E52" s="2"/>
      <c r="F52" s="2"/>
      <c r="G52" s="6"/>
      <c r="H52" s="6"/>
      <c r="I52" s="2"/>
      <c r="J52" s="2"/>
      <c r="K52" s="2"/>
    </row>
    <row r="53" spans="1:11" ht="22.5" customHeight="1" x14ac:dyDescent="0.4"/>
    <row r="54" spans="1:11" ht="13.5" customHeight="1" x14ac:dyDescent="0.4"/>
    <row r="55" spans="1:11" ht="13.5" customHeight="1" x14ac:dyDescent="0.4"/>
    <row r="56" spans="1:11" ht="13.5" customHeight="1" x14ac:dyDescent="0.4"/>
    <row r="57" spans="1:11" ht="3.75" customHeight="1" x14ac:dyDescent="0.4"/>
    <row r="58" spans="1:11" s="2" customFormat="1" ht="10.5" customHeight="1" x14ac:dyDescent="0.4">
      <c r="A58" s="1"/>
      <c r="B58" s="1"/>
      <c r="C58" s="1"/>
      <c r="D58" s="1"/>
      <c r="E58" s="1"/>
      <c r="F58" s="1"/>
      <c r="G58" s="3"/>
      <c r="H58" s="3"/>
      <c r="I58" s="1"/>
      <c r="J58" s="1"/>
      <c r="K58" s="1"/>
    </row>
    <row r="59" spans="1:11" s="2" customFormat="1" ht="10.5" customHeight="1" x14ac:dyDescent="0.4">
      <c r="A59" s="1"/>
      <c r="B59" s="1"/>
      <c r="C59" s="1"/>
      <c r="D59" s="1"/>
      <c r="E59" s="1"/>
      <c r="F59" s="1"/>
      <c r="G59" s="3"/>
      <c r="H59" s="3"/>
      <c r="I59" s="1"/>
      <c r="J59" s="1"/>
      <c r="K59" s="1"/>
    </row>
    <row r="60" spans="1:11" s="2" customFormat="1" ht="10.5" customHeight="1" x14ac:dyDescent="0.4">
      <c r="A60" s="1"/>
      <c r="B60" s="1"/>
      <c r="C60" s="1"/>
      <c r="D60" s="1"/>
      <c r="E60" s="1"/>
      <c r="F60" s="1"/>
      <c r="G60" s="3"/>
      <c r="H60" s="3"/>
      <c r="I60" s="1"/>
      <c r="J60" s="1"/>
      <c r="K60" s="1"/>
    </row>
    <row r="61" spans="1:11" s="2" customFormat="1" ht="10.5" customHeight="1" x14ac:dyDescent="0.4">
      <c r="A61" s="1"/>
      <c r="B61" s="1"/>
      <c r="C61" s="1"/>
      <c r="D61" s="1"/>
      <c r="E61" s="1"/>
      <c r="F61" s="1"/>
      <c r="G61" s="3"/>
      <c r="H61" s="3"/>
      <c r="I61" s="1"/>
      <c r="J61" s="1"/>
      <c r="K61" s="1"/>
    </row>
  </sheetData>
  <sheetProtection algorithmName="SHA-512" hashValue="u0KfwQHZhkpWz94qPx0IJVP3sx7dq5NLqYtSYSTTwh+DV93MH5HYxJU/UtKSk40KNHbLoC1y8PZZeXMt3tLfZQ==" saltValue="rgdZ9mA03whxhD1LfiIxWw==" spinCount="100000" sheet="1" objects="1" scenarios="1"/>
  <mergeCells count="55">
    <mergeCell ref="A1:E3"/>
    <mergeCell ref="J1:K1"/>
    <mergeCell ref="F2:G2"/>
    <mergeCell ref="H2:K2"/>
    <mergeCell ref="F3:G3"/>
    <mergeCell ref="H3:K3"/>
    <mergeCell ref="F4:G4"/>
    <mergeCell ref="H4:K4"/>
    <mergeCell ref="A5:E6"/>
    <mergeCell ref="F5:G5"/>
    <mergeCell ref="H5:K5"/>
    <mergeCell ref="F6:G6"/>
    <mergeCell ref="H6:K6"/>
    <mergeCell ref="A7:E7"/>
    <mergeCell ref="F7:G7"/>
    <mergeCell ref="H7:K7"/>
    <mergeCell ref="A9:B9"/>
    <mergeCell ref="C9:F9"/>
    <mergeCell ref="G9:H9"/>
    <mergeCell ref="I9:K9"/>
    <mergeCell ref="C22:F22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34:F34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J41:K41"/>
    <mergeCell ref="C35:F35"/>
    <mergeCell ref="A36:A41"/>
    <mergeCell ref="B36:G41"/>
    <mergeCell ref="H36:H40"/>
    <mergeCell ref="J36:K36"/>
    <mergeCell ref="J37:K37"/>
    <mergeCell ref="J38:K38"/>
    <mergeCell ref="J39:K39"/>
    <mergeCell ref="J40:K40"/>
    <mergeCell ref="H41:I41"/>
  </mergeCells>
  <phoneticPr fontId="2"/>
  <conditionalFormatting sqref="H2:K7">
    <cfRule type="cellIs" dxfId="27" priority="2" operator="equal">
      <formula>0</formula>
    </cfRule>
  </conditionalFormatting>
  <conditionalFormatting sqref="J12:J35 J36:K41">
    <cfRule type="cellIs" dxfId="26" priority="1" operator="equal">
      <formula>0</formula>
    </cfRule>
  </conditionalFormatting>
  <dataValidations count="1">
    <dataValidation type="list" allowBlank="1" showInputMessage="1" showErrorMessage="1" sqref="K12:K35" xr:uid="{14F0FDC3-F7CB-496E-87DF-FBA75ED9B96E}">
      <formula1>$M$2:$M$4</formula1>
    </dataValidation>
  </dataValidations>
  <hyperlinks>
    <hyperlink ref="H7" r:id="rId1" display="xxxxxx@xxxxxx.ne.jp" xr:uid="{B2A75824-F749-4209-98F4-4BA4D767D622}"/>
  </hyperlinks>
  <pageMargins left="0.31496062992125984" right="0" top="0.19685039370078741" bottom="0" header="0.31496062992125984" footer="0.31496062992125984"/>
  <pageSetup paperSize="9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3E88A-E6EA-4629-82BE-E4EC51814F3C}">
  <sheetPr>
    <tabColor rgb="FFFFFF00"/>
  </sheetPr>
  <dimension ref="A1:P61"/>
  <sheetViews>
    <sheetView view="pageBreakPreview" zoomScaleNormal="100" zoomScaleSheetLayoutView="100" workbookViewId="0">
      <selection activeCell="J1" sqref="J1:K1"/>
    </sheetView>
  </sheetViews>
  <sheetFormatPr defaultRowHeight="13.5" x14ac:dyDescent="0.4"/>
  <cols>
    <col min="1" max="1" width="4.375" style="1" customWidth="1"/>
    <col min="2" max="2" width="7.5" style="1" customWidth="1"/>
    <col min="3" max="3" width="6.25" style="1" customWidth="1"/>
    <col min="4" max="4" width="7.5" style="1" customWidth="1"/>
    <col min="5" max="5" width="10.625" style="1" customWidth="1"/>
    <col min="6" max="6" width="11.25" style="1" customWidth="1"/>
    <col min="7" max="7" width="8.75" style="3" customWidth="1"/>
    <col min="8" max="8" width="4.375" style="3" customWidth="1"/>
    <col min="9" max="10" width="12.5" style="1" customWidth="1"/>
    <col min="11" max="11" width="4.375" style="1" customWidth="1"/>
    <col min="12" max="12" width="3.75" style="1" customWidth="1"/>
    <col min="13" max="16" width="13.375" style="1" customWidth="1"/>
    <col min="17" max="16384" width="9" style="1"/>
  </cols>
  <sheetData>
    <row r="1" spans="1:16" ht="14.25" customHeight="1" thickBot="1" x14ac:dyDescent="0.45">
      <c r="A1" s="118" t="s">
        <v>45</v>
      </c>
      <c r="B1" s="118"/>
      <c r="C1" s="118"/>
      <c r="D1" s="118"/>
      <c r="E1" s="118"/>
      <c r="I1" s="30" t="s">
        <v>67</v>
      </c>
      <c r="J1" s="180">
        <f>請求統括表!K1</f>
        <v>45432</v>
      </c>
      <c r="K1" s="180">
        <f ca="1">TODAY()</f>
        <v>45422</v>
      </c>
    </row>
    <row r="2" spans="1:16" ht="18" customHeight="1" x14ac:dyDescent="0.4">
      <c r="A2" s="118"/>
      <c r="B2" s="118"/>
      <c r="C2" s="118"/>
      <c r="D2" s="118"/>
      <c r="E2" s="118"/>
      <c r="F2" s="165" t="s">
        <v>0</v>
      </c>
      <c r="G2" s="166"/>
      <c r="H2" s="167">
        <f>請求統括表!I2</f>
        <v>0</v>
      </c>
      <c r="I2" s="168"/>
      <c r="J2" s="168"/>
      <c r="K2" s="169"/>
      <c r="M2" s="47">
        <v>0.1</v>
      </c>
    </row>
    <row r="3" spans="1:16" ht="18" customHeight="1" x14ac:dyDescent="0.4">
      <c r="A3" s="118"/>
      <c r="B3" s="118"/>
      <c r="C3" s="118"/>
      <c r="D3" s="118"/>
      <c r="E3" s="118"/>
      <c r="F3" s="160" t="s">
        <v>8</v>
      </c>
      <c r="G3" s="161"/>
      <c r="H3" s="162">
        <f>請求統括表!I3</f>
        <v>0</v>
      </c>
      <c r="I3" s="54"/>
      <c r="J3" s="54"/>
      <c r="K3" s="163"/>
      <c r="M3" s="47">
        <v>0.08</v>
      </c>
    </row>
    <row r="4" spans="1:16" ht="18" customHeight="1" x14ac:dyDescent="0.4">
      <c r="A4" s="40"/>
      <c r="B4" s="40"/>
      <c r="C4" s="40"/>
      <c r="D4" s="41" t="s">
        <v>72</v>
      </c>
      <c r="E4" s="42">
        <v>8</v>
      </c>
      <c r="F4" s="160" t="s">
        <v>1</v>
      </c>
      <c r="G4" s="161"/>
      <c r="H4" s="162">
        <f>請求統括表!I4</f>
        <v>0</v>
      </c>
      <c r="I4" s="54"/>
      <c r="J4" s="54"/>
      <c r="K4" s="163"/>
      <c r="M4" s="7" t="s">
        <v>47</v>
      </c>
    </row>
    <row r="5" spans="1:16" ht="18" customHeight="1" x14ac:dyDescent="0.4">
      <c r="A5" s="103" t="s">
        <v>28</v>
      </c>
      <c r="B5" s="103"/>
      <c r="C5" s="103"/>
      <c r="D5" s="103"/>
      <c r="E5" s="104"/>
      <c r="F5" s="160" t="s">
        <v>2</v>
      </c>
      <c r="G5" s="161"/>
      <c r="H5" s="162">
        <f>請求統括表!I5</f>
        <v>0</v>
      </c>
      <c r="I5" s="54"/>
      <c r="J5" s="54"/>
      <c r="K5" s="163"/>
    </row>
    <row r="6" spans="1:16" ht="18" customHeight="1" x14ac:dyDescent="0.4">
      <c r="A6" s="103"/>
      <c r="B6" s="103"/>
      <c r="C6" s="103"/>
      <c r="D6" s="103"/>
      <c r="E6" s="104"/>
      <c r="F6" s="160" t="s">
        <v>29</v>
      </c>
      <c r="G6" s="161"/>
      <c r="H6" s="162">
        <f>請求統括表!I6</f>
        <v>0</v>
      </c>
      <c r="I6" s="54"/>
      <c r="J6" s="54"/>
      <c r="K6" s="163"/>
    </row>
    <row r="7" spans="1:16" ht="18" customHeight="1" thickBot="1" x14ac:dyDescent="0.45">
      <c r="A7" s="152" t="s">
        <v>22</v>
      </c>
      <c r="B7" s="152"/>
      <c r="C7" s="152"/>
      <c r="D7" s="152"/>
      <c r="E7" s="152"/>
      <c r="F7" s="153" t="s">
        <v>30</v>
      </c>
      <c r="G7" s="154"/>
      <c r="H7" s="155">
        <f>請求統括表!I7</f>
        <v>0</v>
      </c>
      <c r="I7" s="156"/>
      <c r="J7" s="156"/>
      <c r="K7" s="157"/>
    </row>
    <row r="8" spans="1:16" ht="3.75" customHeight="1" thickBot="1" x14ac:dyDescent="0.45"/>
    <row r="9" spans="1:16" ht="27" customHeight="1" thickBot="1" x14ac:dyDescent="0.45">
      <c r="A9" s="150" t="s">
        <v>11</v>
      </c>
      <c r="B9" s="151"/>
      <c r="C9" s="158"/>
      <c r="D9" s="158"/>
      <c r="E9" s="158"/>
      <c r="F9" s="158"/>
      <c r="G9" s="151" t="s">
        <v>54</v>
      </c>
      <c r="H9" s="151"/>
      <c r="I9" s="158"/>
      <c r="J9" s="158"/>
      <c r="K9" s="159"/>
    </row>
    <row r="10" spans="1:16" ht="3.75" customHeight="1" x14ac:dyDescent="0.4"/>
    <row r="11" spans="1:16" ht="15" customHeight="1" x14ac:dyDescent="0.4">
      <c r="A11" s="19" t="s">
        <v>72</v>
      </c>
      <c r="B11" s="19" t="s">
        <v>17</v>
      </c>
      <c r="C11" s="62" t="s">
        <v>20</v>
      </c>
      <c r="D11" s="62"/>
      <c r="E11" s="62"/>
      <c r="F11" s="62"/>
      <c r="G11" s="19" t="s">
        <v>19</v>
      </c>
      <c r="H11" s="19" t="s">
        <v>18</v>
      </c>
      <c r="I11" s="19" t="s">
        <v>65</v>
      </c>
      <c r="J11" s="19" t="s">
        <v>64</v>
      </c>
      <c r="K11" s="19" t="s">
        <v>25</v>
      </c>
      <c r="M11" s="32" t="s">
        <v>24</v>
      </c>
      <c r="N11" s="32" t="s">
        <v>68</v>
      </c>
      <c r="O11" s="32" t="s">
        <v>69</v>
      </c>
      <c r="P11" s="32" t="s">
        <v>70</v>
      </c>
    </row>
    <row r="12" spans="1:16" ht="22.5" customHeight="1" x14ac:dyDescent="0.4">
      <c r="A12" s="7">
        <v>1</v>
      </c>
      <c r="B12" s="43"/>
      <c r="C12" s="129"/>
      <c r="D12" s="129"/>
      <c r="E12" s="129"/>
      <c r="F12" s="129"/>
      <c r="G12" s="45"/>
      <c r="H12" s="44"/>
      <c r="I12" s="45"/>
      <c r="J12" s="48">
        <f>G12*I12</f>
        <v>0</v>
      </c>
      <c r="K12" s="46"/>
      <c r="M12" s="33">
        <f>IF(K12="非",0,J12*K12)</f>
        <v>0</v>
      </c>
      <c r="N12" s="33">
        <f>IF(K12="非",J12,0)</f>
        <v>0</v>
      </c>
      <c r="O12" s="33">
        <f>IF(K12=10%,J12,0)</f>
        <v>0</v>
      </c>
      <c r="P12" s="33">
        <f>IF(K12=8%,J12,0)</f>
        <v>0</v>
      </c>
    </row>
    <row r="13" spans="1:16" ht="22.5" customHeight="1" x14ac:dyDescent="0.4">
      <c r="A13" s="7">
        <v>2</v>
      </c>
      <c r="B13" s="43"/>
      <c r="C13" s="129"/>
      <c r="D13" s="129"/>
      <c r="E13" s="129"/>
      <c r="F13" s="129"/>
      <c r="G13" s="45"/>
      <c r="H13" s="44"/>
      <c r="I13" s="45"/>
      <c r="J13" s="48">
        <f>G13*I13</f>
        <v>0</v>
      </c>
      <c r="K13" s="46"/>
      <c r="M13" s="33">
        <f>IF(K13="非",0,J13*K13)</f>
        <v>0</v>
      </c>
      <c r="N13" s="33">
        <f t="shared" ref="N13:N35" si="0">IF(K13="非",J13,0)</f>
        <v>0</v>
      </c>
      <c r="O13" s="33">
        <f t="shared" ref="O13:O35" si="1">IF(K13=10%,J13,0)</f>
        <v>0</v>
      </c>
      <c r="P13" s="33">
        <f t="shared" ref="P13:P35" si="2">IF(K13=8%,J13,0)</f>
        <v>0</v>
      </c>
    </row>
    <row r="14" spans="1:16" ht="22.5" customHeight="1" x14ac:dyDescent="0.4">
      <c r="A14" s="7">
        <v>3</v>
      </c>
      <c r="B14" s="43"/>
      <c r="C14" s="129"/>
      <c r="D14" s="129"/>
      <c r="E14" s="129"/>
      <c r="F14" s="129"/>
      <c r="G14" s="45"/>
      <c r="H14" s="44"/>
      <c r="I14" s="45"/>
      <c r="J14" s="48">
        <f>G14*I14</f>
        <v>0</v>
      </c>
      <c r="K14" s="46"/>
      <c r="M14" s="33">
        <f t="shared" ref="M14:M35" si="3">IF(K14="非",0,J14*K14)</f>
        <v>0</v>
      </c>
      <c r="N14" s="33">
        <f t="shared" si="0"/>
        <v>0</v>
      </c>
      <c r="O14" s="33">
        <f t="shared" si="1"/>
        <v>0</v>
      </c>
      <c r="P14" s="33">
        <f t="shared" si="2"/>
        <v>0</v>
      </c>
    </row>
    <row r="15" spans="1:16" ht="22.5" customHeight="1" x14ac:dyDescent="0.4">
      <c r="A15" s="7">
        <v>4</v>
      </c>
      <c r="B15" s="43"/>
      <c r="C15" s="129"/>
      <c r="D15" s="129"/>
      <c r="E15" s="129"/>
      <c r="F15" s="129"/>
      <c r="G15" s="45"/>
      <c r="H15" s="44"/>
      <c r="I15" s="45"/>
      <c r="J15" s="48">
        <f t="shared" ref="J15:J35" si="4">G15*I15</f>
        <v>0</v>
      </c>
      <c r="K15" s="46"/>
      <c r="M15" s="33">
        <f t="shared" si="3"/>
        <v>0</v>
      </c>
      <c r="N15" s="33">
        <f t="shared" si="0"/>
        <v>0</v>
      </c>
      <c r="O15" s="33">
        <f t="shared" si="1"/>
        <v>0</v>
      </c>
      <c r="P15" s="33">
        <f t="shared" si="2"/>
        <v>0</v>
      </c>
    </row>
    <row r="16" spans="1:16" ht="22.5" customHeight="1" x14ac:dyDescent="0.4">
      <c r="A16" s="7">
        <v>5</v>
      </c>
      <c r="B16" s="43"/>
      <c r="C16" s="129"/>
      <c r="D16" s="129"/>
      <c r="E16" s="129"/>
      <c r="F16" s="129"/>
      <c r="G16" s="45"/>
      <c r="H16" s="44"/>
      <c r="I16" s="45"/>
      <c r="J16" s="48">
        <f t="shared" si="4"/>
        <v>0</v>
      </c>
      <c r="K16" s="46"/>
      <c r="M16" s="33">
        <f t="shared" si="3"/>
        <v>0</v>
      </c>
      <c r="N16" s="33">
        <f t="shared" si="0"/>
        <v>0</v>
      </c>
      <c r="O16" s="33">
        <f t="shared" si="1"/>
        <v>0</v>
      </c>
      <c r="P16" s="33">
        <f t="shared" si="2"/>
        <v>0</v>
      </c>
    </row>
    <row r="17" spans="1:16" ht="22.5" customHeight="1" x14ac:dyDescent="0.4">
      <c r="A17" s="7">
        <v>6</v>
      </c>
      <c r="B17" s="43"/>
      <c r="C17" s="129"/>
      <c r="D17" s="129"/>
      <c r="E17" s="129"/>
      <c r="F17" s="129"/>
      <c r="G17" s="45"/>
      <c r="H17" s="44"/>
      <c r="I17" s="45"/>
      <c r="J17" s="48">
        <f t="shared" si="4"/>
        <v>0</v>
      </c>
      <c r="K17" s="46"/>
      <c r="M17" s="33">
        <f t="shared" si="3"/>
        <v>0</v>
      </c>
      <c r="N17" s="33">
        <f t="shared" si="0"/>
        <v>0</v>
      </c>
      <c r="O17" s="33">
        <f t="shared" si="1"/>
        <v>0</v>
      </c>
      <c r="P17" s="33">
        <f t="shared" si="2"/>
        <v>0</v>
      </c>
    </row>
    <row r="18" spans="1:16" ht="22.5" customHeight="1" x14ac:dyDescent="0.4">
      <c r="A18" s="7">
        <v>7</v>
      </c>
      <c r="B18" s="43"/>
      <c r="C18" s="129"/>
      <c r="D18" s="129"/>
      <c r="E18" s="129"/>
      <c r="F18" s="129"/>
      <c r="G18" s="45"/>
      <c r="H18" s="44"/>
      <c r="I18" s="45"/>
      <c r="J18" s="48">
        <f t="shared" si="4"/>
        <v>0</v>
      </c>
      <c r="K18" s="46"/>
      <c r="M18" s="33">
        <f t="shared" si="3"/>
        <v>0</v>
      </c>
      <c r="N18" s="33">
        <f t="shared" si="0"/>
        <v>0</v>
      </c>
      <c r="O18" s="33">
        <f t="shared" si="1"/>
        <v>0</v>
      </c>
      <c r="P18" s="33">
        <f t="shared" si="2"/>
        <v>0</v>
      </c>
    </row>
    <row r="19" spans="1:16" ht="22.5" customHeight="1" x14ac:dyDescent="0.4">
      <c r="A19" s="7">
        <v>8</v>
      </c>
      <c r="B19" s="43"/>
      <c r="C19" s="129"/>
      <c r="D19" s="129"/>
      <c r="E19" s="129"/>
      <c r="F19" s="129"/>
      <c r="G19" s="45"/>
      <c r="H19" s="44"/>
      <c r="I19" s="45"/>
      <c r="J19" s="48">
        <f t="shared" si="4"/>
        <v>0</v>
      </c>
      <c r="K19" s="46"/>
      <c r="M19" s="33">
        <f t="shared" si="3"/>
        <v>0</v>
      </c>
      <c r="N19" s="33">
        <f t="shared" si="0"/>
        <v>0</v>
      </c>
      <c r="O19" s="33">
        <f t="shared" si="1"/>
        <v>0</v>
      </c>
      <c r="P19" s="33">
        <f t="shared" si="2"/>
        <v>0</v>
      </c>
    </row>
    <row r="20" spans="1:16" ht="22.5" customHeight="1" x14ac:dyDescent="0.4">
      <c r="A20" s="7">
        <v>9</v>
      </c>
      <c r="B20" s="43"/>
      <c r="C20" s="129"/>
      <c r="D20" s="129"/>
      <c r="E20" s="129"/>
      <c r="F20" s="129"/>
      <c r="G20" s="45"/>
      <c r="H20" s="44"/>
      <c r="I20" s="45"/>
      <c r="J20" s="48">
        <f t="shared" si="4"/>
        <v>0</v>
      </c>
      <c r="K20" s="46"/>
      <c r="M20" s="33">
        <f t="shared" si="3"/>
        <v>0</v>
      </c>
      <c r="N20" s="33">
        <f t="shared" si="0"/>
        <v>0</v>
      </c>
      <c r="O20" s="33">
        <f t="shared" si="1"/>
        <v>0</v>
      </c>
      <c r="P20" s="33">
        <f t="shared" si="2"/>
        <v>0</v>
      </c>
    </row>
    <row r="21" spans="1:16" ht="22.5" customHeight="1" x14ac:dyDescent="0.4">
      <c r="A21" s="7">
        <v>10</v>
      </c>
      <c r="B21" s="43"/>
      <c r="C21" s="129"/>
      <c r="D21" s="129"/>
      <c r="E21" s="129"/>
      <c r="F21" s="129"/>
      <c r="G21" s="45"/>
      <c r="H21" s="44"/>
      <c r="I21" s="45"/>
      <c r="J21" s="48">
        <f t="shared" si="4"/>
        <v>0</v>
      </c>
      <c r="K21" s="46"/>
      <c r="M21" s="33">
        <f t="shared" si="3"/>
        <v>0</v>
      </c>
      <c r="N21" s="33">
        <f t="shared" si="0"/>
        <v>0</v>
      </c>
      <c r="O21" s="33">
        <f t="shared" si="1"/>
        <v>0</v>
      </c>
      <c r="P21" s="33">
        <f t="shared" si="2"/>
        <v>0</v>
      </c>
    </row>
    <row r="22" spans="1:16" ht="22.5" customHeight="1" x14ac:dyDescent="0.4">
      <c r="A22" s="7">
        <v>11</v>
      </c>
      <c r="B22" s="43"/>
      <c r="C22" s="129"/>
      <c r="D22" s="129"/>
      <c r="E22" s="129"/>
      <c r="F22" s="129"/>
      <c r="G22" s="45"/>
      <c r="H22" s="44"/>
      <c r="I22" s="45"/>
      <c r="J22" s="48">
        <f t="shared" si="4"/>
        <v>0</v>
      </c>
      <c r="K22" s="46"/>
      <c r="M22" s="33">
        <f t="shared" si="3"/>
        <v>0</v>
      </c>
      <c r="N22" s="33">
        <f t="shared" si="0"/>
        <v>0</v>
      </c>
      <c r="O22" s="33">
        <f t="shared" si="1"/>
        <v>0</v>
      </c>
      <c r="P22" s="33">
        <f t="shared" si="2"/>
        <v>0</v>
      </c>
    </row>
    <row r="23" spans="1:16" ht="22.5" customHeight="1" x14ac:dyDescent="0.4">
      <c r="A23" s="7">
        <v>12</v>
      </c>
      <c r="B23" s="43"/>
      <c r="C23" s="129"/>
      <c r="D23" s="129"/>
      <c r="E23" s="129"/>
      <c r="F23" s="129"/>
      <c r="G23" s="45"/>
      <c r="H23" s="44"/>
      <c r="I23" s="45"/>
      <c r="J23" s="48">
        <f t="shared" si="4"/>
        <v>0</v>
      </c>
      <c r="K23" s="46"/>
      <c r="M23" s="33">
        <f t="shared" si="3"/>
        <v>0</v>
      </c>
      <c r="N23" s="33">
        <f t="shared" si="0"/>
        <v>0</v>
      </c>
      <c r="O23" s="33">
        <f t="shared" si="1"/>
        <v>0</v>
      </c>
      <c r="P23" s="33">
        <f t="shared" si="2"/>
        <v>0</v>
      </c>
    </row>
    <row r="24" spans="1:16" ht="22.5" customHeight="1" x14ac:dyDescent="0.4">
      <c r="A24" s="7">
        <v>13</v>
      </c>
      <c r="B24" s="43"/>
      <c r="C24" s="129"/>
      <c r="D24" s="129"/>
      <c r="E24" s="129"/>
      <c r="F24" s="129"/>
      <c r="G24" s="45"/>
      <c r="H24" s="44"/>
      <c r="I24" s="45"/>
      <c r="J24" s="48">
        <f t="shared" si="4"/>
        <v>0</v>
      </c>
      <c r="K24" s="46"/>
      <c r="M24" s="33">
        <f t="shared" si="3"/>
        <v>0</v>
      </c>
      <c r="N24" s="33">
        <f t="shared" si="0"/>
        <v>0</v>
      </c>
      <c r="O24" s="33">
        <f t="shared" si="1"/>
        <v>0</v>
      </c>
      <c r="P24" s="33">
        <f t="shared" si="2"/>
        <v>0</v>
      </c>
    </row>
    <row r="25" spans="1:16" ht="22.5" customHeight="1" x14ac:dyDescent="0.4">
      <c r="A25" s="7">
        <v>14</v>
      </c>
      <c r="B25" s="43"/>
      <c r="C25" s="129"/>
      <c r="D25" s="129"/>
      <c r="E25" s="129"/>
      <c r="F25" s="129"/>
      <c r="G25" s="45"/>
      <c r="H25" s="44"/>
      <c r="I25" s="45"/>
      <c r="J25" s="48">
        <f t="shared" si="4"/>
        <v>0</v>
      </c>
      <c r="K25" s="46"/>
      <c r="M25" s="33">
        <f t="shared" si="3"/>
        <v>0</v>
      </c>
      <c r="N25" s="33">
        <f t="shared" si="0"/>
        <v>0</v>
      </c>
      <c r="O25" s="33">
        <f t="shared" si="1"/>
        <v>0</v>
      </c>
      <c r="P25" s="33">
        <f t="shared" si="2"/>
        <v>0</v>
      </c>
    </row>
    <row r="26" spans="1:16" ht="22.5" customHeight="1" x14ac:dyDescent="0.4">
      <c r="A26" s="7">
        <v>15</v>
      </c>
      <c r="B26" s="43"/>
      <c r="C26" s="129"/>
      <c r="D26" s="129"/>
      <c r="E26" s="129"/>
      <c r="F26" s="129"/>
      <c r="G26" s="45"/>
      <c r="H26" s="44"/>
      <c r="I26" s="45"/>
      <c r="J26" s="48">
        <f t="shared" si="4"/>
        <v>0</v>
      </c>
      <c r="K26" s="46"/>
      <c r="M26" s="33">
        <f t="shared" si="3"/>
        <v>0</v>
      </c>
      <c r="N26" s="33">
        <f t="shared" si="0"/>
        <v>0</v>
      </c>
      <c r="O26" s="33">
        <f t="shared" si="1"/>
        <v>0</v>
      </c>
      <c r="P26" s="33">
        <f t="shared" si="2"/>
        <v>0</v>
      </c>
    </row>
    <row r="27" spans="1:16" ht="22.5" customHeight="1" x14ac:dyDescent="0.4">
      <c r="A27" s="7">
        <v>16</v>
      </c>
      <c r="B27" s="43"/>
      <c r="C27" s="129"/>
      <c r="D27" s="129"/>
      <c r="E27" s="129"/>
      <c r="F27" s="129"/>
      <c r="G27" s="45"/>
      <c r="H27" s="44"/>
      <c r="I27" s="45"/>
      <c r="J27" s="48">
        <f t="shared" si="4"/>
        <v>0</v>
      </c>
      <c r="K27" s="46"/>
      <c r="M27" s="33">
        <f t="shared" si="3"/>
        <v>0</v>
      </c>
      <c r="N27" s="33">
        <f t="shared" si="0"/>
        <v>0</v>
      </c>
      <c r="O27" s="33">
        <f t="shared" si="1"/>
        <v>0</v>
      </c>
      <c r="P27" s="33">
        <f t="shared" si="2"/>
        <v>0</v>
      </c>
    </row>
    <row r="28" spans="1:16" ht="22.5" customHeight="1" x14ac:dyDescent="0.4">
      <c r="A28" s="7">
        <v>17</v>
      </c>
      <c r="B28" s="43"/>
      <c r="C28" s="129"/>
      <c r="D28" s="129"/>
      <c r="E28" s="129"/>
      <c r="F28" s="129"/>
      <c r="G28" s="45"/>
      <c r="H28" s="44"/>
      <c r="I28" s="45"/>
      <c r="J28" s="48">
        <f t="shared" si="4"/>
        <v>0</v>
      </c>
      <c r="K28" s="46"/>
      <c r="M28" s="33">
        <f t="shared" si="3"/>
        <v>0</v>
      </c>
      <c r="N28" s="33">
        <f t="shared" si="0"/>
        <v>0</v>
      </c>
      <c r="O28" s="33">
        <f t="shared" si="1"/>
        <v>0</v>
      </c>
      <c r="P28" s="33">
        <f t="shared" si="2"/>
        <v>0</v>
      </c>
    </row>
    <row r="29" spans="1:16" ht="22.5" customHeight="1" x14ac:dyDescent="0.4">
      <c r="A29" s="7">
        <v>18</v>
      </c>
      <c r="B29" s="43"/>
      <c r="C29" s="129"/>
      <c r="D29" s="129"/>
      <c r="E29" s="129"/>
      <c r="F29" s="129"/>
      <c r="G29" s="45"/>
      <c r="H29" s="44"/>
      <c r="I29" s="45"/>
      <c r="J29" s="48">
        <f t="shared" si="4"/>
        <v>0</v>
      </c>
      <c r="K29" s="46"/>
      <c r="M29" s="33">
        <f t="shared" si="3"/>
        <v>0</v>
      </c>
      <c r="N29" s="33">
        <f t="shared" si="0"/>
        <v>0</v>
      </c>
      <c r="O29" s="33">
        <f t="shared" si="1"/>
        <v>0</v>
      </c>
      <c r="P29" s="33">
        <f t="shared" si="2"/>
        <v>0</v>
      </c>
    </row>
    <row r="30" spans="1:16" ht="22.5" customHeight="1" x14ac:dyDescent="0.4">
      <c r="A30" s="7">
        <v>19</v>
      </c>
      <c r="B30" s="43"/>
      <c r="C30" s="129"/>
      <c r="D30" s="129"/>
      <c r="E30" s="129"/>
      <c r="F30" s="129"/>
      <c r="G30" s="45"/>
      <c r="H30" s="44"/>
      <c r="I30" s="45"/>
      <c r="J30" s="48">
        <f t="shared" si="4"/>
        <v>0</v>
      </c>
      <c r="K30" s="46"/>
      <c r="M30" s="33">
        <f t="shared" si="3"/>
        <v>0</v>
      </c>
      <c r="N30" s="33">
        <f t="shared" si="0"/>
        <v>0</v>
      </c>
      <c r="O30" s="33">
        <f t="shared" si="1"/>
        <v>0</v>
      </c>
      <c r="P30" s="33">
        <f t="shared" si="2"/>
        <v>0</v>
      </c>
    </row>
    <row r="31" spans="1:16" ht="22.5" customHeight="1" x14ac:dyDescent="0.4">
      <c r="A31" s="7">
        <v>20</v>
      </c>
      <c r="B31" s="43"/>
      <c r="C31" s="129"/>
      <c r="D31" s="129"/>
      <c r="E31" s="129"/>
      <c r="F31" s="129"/>
      <c r="G31" s="45"/>
      <c r="H31" s="44"/>
      <c r="I31" s="45"/>
      <c r="J31" s="48">
        <f t="shared" si="4"/>
        <v>0</v>
      </c>
      <c r="K31" s="46"/>
      <c r="M31" s="33">
        <f t="shared" si="3"/>
        <v>0</v>
      </c>
      <c r="N31" s="33">
        <f t="shared" si="0"/>
        <v>0</v>
      </c>
      <c r="O31" s="33">
        <f t="shared" si="1"/>
        <v>0</v>
      </c>
      <c r="P31" s="33">
        <f t="shared" si="2"/>
        <v>0</v>
      </c>
    </row>
    <row r="32" spans="1:16" ht="22.5" customHeight="1" x14ac:dyDescent="0.4">
      <c r="A32" s="7">
        <v>21</v>
      </c>
      <c r="B32" s="43"/>
      <c r="C32" s="129"/>
      <c r="D32" s="129"/>
      <c r="E32" s="129"/>
      <c r="F32" s="129"/>
      <c r="G32" s="45"/>
      <c r="H32" s="44"/>
      <c r="I32" s="45"/>
      <c r="J32" s="48">
        <f t="shared" si="4"/>
        <v>0</v>
      </c>
      <c r="K32" s="46"/>
      <c r="M32" s="33">
        <f t="shared" si="3"/>
        <v>0</v>
      </c>
      <c r="N32" s="33">
        <f t="shared" si="0"/>
        <v>0</v>
      </c>
      <c r="O32" s="33">
        <f t="shared" si="1"/>
        <v>0</v>
      </c>
      <c r="P32" s="33">
        <f t="shared" si="2"/>
        <v>0</v>
      </c>
    </row>
    <row r="33" spans="1:16" ht="22.5" customHeight="1" x14ac:dyDescent="0.4">
      <c r="A33" s="7">
        <v>22</v>
      </c>
      <c r="B33" s="43"/>
      <c r="C33" s="129"/>
      <c r="D33" s="129"/>
      <c r="E33" s="129"/>
      <c r="F33" s="129"/>
      <c r="G33" s="45"/>
      <c r="H33" s="44"/>
      <c r="I33" s="45"/>
      <c r="J33" s="48">
        <f t="shared" si="4"/>
        <v>0</v>
      </c>
      <c r="K33" s="46"/>
      <c r="M33" s="33">
        <f t="shared" si="3"/>
        <v>0</v>
      </c>
      <c r="N33" s="33">
        <f t="shared" si="0"/>
        <v>0</v>
      </c>
      <c r="O33" s="33">
        <f t="shared" si="1"/>
        <v>0</v>
      </c>
      <c r="P33" s="33">
        <f t="shared" si="2"/>
        <v>0</v>
      </c>
    </row>
    <row r="34" spans="1:16" ht="22.5" customHeight="1" x14ac:dyDescent="0.4">
      <c r="A34" s="7">
        <v>23</v>
      </c>
      <c r="B34" s="43"/>
      <c r="C34" s="129"/>
      <c r="D34" s="129"/>
      <c r="E34" s="129"/>
      <c r="F34" s="129"/>
      <c r="G34" s="45"/>
      <c r="H34" s="44"/>
      <c r="I34" s="45"/>
      <c r="J34" s="48">
        <f t="shared" si="4"/>
        <v>0</v>
      </c>
      <c r="K34" s="46"/>
      <c r="M34" s="33">
        <f t="shared" si="3"/>
        <v>0</v>
      </c>
      <c r="N34" s="33">
        <f t="shared" si="0"/>
        <v>0</v>
      </c>
      <c r="O34" s="33">
        <f t="shared" si="1"/>
        <v>0</v>
      </c>
      <c r="P34" s="33">
        <f t="shared" si="2"/>
        <v>0</v>
      </c>
    </row>
    <row r="35" spans="1:16" ht="22.5" customHeight="1" thickBot="1" x14ac:dyDescent="0.45">
      <c r="A35" s="7">
        <v>24</v>
      </c>
      <c r="B35" s="43"/>
      <c r="C35" s="129"/>
      <c r="D35" s="129"/>
      <c r="E35" s="129"/>
      <c r="F35" s="129"/>
      <c r="G35" s="45"/>
      <c r="H35" s="44"/>
      <c r="I35" s="45"/>
      <c r="J35" s="48">
        <f t="shared" si="4"/>
        <v>0</v>
      </c>
      <c r="K35" s="46"/>
      <c r="M35" s="33">
        <f t="shared" si="3"/>
        <v>0</v>
      </c>
      <c r="N35" s="33">
        <f t="shared" si="0"/>
        <v>0</v>
      </c>
      <c r="O35" s="33">
        <f t="shared" si="1"/>
        <v>0</v>
      </c>
      <c r="P35" s="33">
        <f t="shared" si="2"/>
        <v>0</v>
      </c>
    </row>
    <row r="36" spans="1:16" ht="18.75" customHeight="1" x14ac:dyDescent="0.4">
      <c r="A36" s="130" t="s">
        <v>53</v>
      </c>
      <c r="B36" s="131"/>
      <c r="C36" s="132"/>
      <c r="D36" s="132"/>
      <c r="E36" s="132"/>
      <c r="F36" s="132"/>
      <c r="G36" s="133"/>
      <c r="H36" s="140" t="s">
        <v>59</v>
      </c>
      <c r="I36" s="23" t="s">
        <v>26</v>
      </c>
      <c r="J36" s="170">
        <f>N36</f>
        <v>0</v>
      </c>
      <c r="K36" s="171"/>
      <c r="M36" s="34">
        <f>SUM(M12:M35)</f>
        <v>0</v>
      </c>
      <c r="N36" s="34">
        <f t="shared" ref="N36:P36" si="5">SUM(N12:N35)</f>
        <v>0</v>
      </c>
      <c r="O36" s="34">
        <f t="shared" si="5"/>
        <v>0</v>
      </c>
      <c r="P36" s="34">
        <f t="shared" si="5"/>
        <v>0</v>
      </c>
    </row>
    <row r="37" spans="1:16" ht="18.75" customHeight="1" x14ac:dyDescent="0.4">
      <c r="A37" s="130"/>
      <c r="B37" s="134"/>
      <c r="C37" s="135"/>
      <c r="D37" s="135"/>
      <c r="E37" s="135"/>
      <c r="F37" s="135"/>
      <c r="G37" s="136"/>
      <c r="H37" s="141"/>
      <c r="I37" s="19" t="s">
        <v>55</v>
      </c>
      <c r="J37" s="123">
        <f>O36</f>
        <v>0</v>
      </c>
      <c r="K37" s="172"/>
      <c r="M37" s="35"/>
      <c r="N37" s="35"/>
      <c r="O37" s="33">
        <f>O36*0.1</f>
        <v>0</v>
      </c>
      <c r="P37" s="33">
        <f>P36*0.08</f>
        <v>0</v>
      </c>
    </row>
    <row r="38" spans="1:16" ht="18.75" customHeight="1" x14ac:dyDescent="0.4">
      <c r="A38" s="130"/>
      <c r="B38" s="134"/>
      <c r="C38" s="135"/>
      <c r="D38" s="135"/>
      <c r="E38" s="135"/>
      <c r="F38" s="135"/>
      <c r="G38" s="136"/>
      <c r="H38" s="141"/>
      <c r="I38" s="24" t="s">
        <v>56</v>
      </c>
      <c r="J38" s="173">
        <f>O37</f>
        <v>0</v>
      </c>
      <c r="K38" s="174"/>
      <c r="M38" s="31"/>
      <c r="N38" s="31"/>
      <c r="O38" s="31"/>
      <c r="P38" s="31"/>
    </row>
    <row r="39" spans="1:16" ht="18.75" customHeight="1" x14ac:dyDescent="0.4">
      <c r="A39" s="130"/>
      <c r="B39" s="134"/>
      <c r="C39" s="135"/>
      <c r="D39" s="135"/>
      <c r="E39" s="135"/>
      <c r="F39" s="135"/>
      <c r="G39" s="136"/>
      <c r="H39" s="141"/>
      <c r="I39" s="19" t="s">
        <v>57</v>
      </c>
      <c r="J39" s="123">
        <f>P36</f>
        <v>0</v>
      </c>
      <c r="K39" s="172"/>
    </row>
    <row r="40" spans="1:16" ht="18.75" customHeight="1" thickBot="1" x14ac:dyDescent="0.45">
      <c r="A40" s="130"/>
      <c r="B40" s="134"/>
      <c r="C40" s="135"/>
      <c r="D40" s="135"/>
      <c r="E40" s="135"/>
      <c r="F40" s="135"/>
      <c r="G40" s="136"/>
      <c r="H40" s="142"/>
      <c r="I40" s="25" t="s">
        <v>58</v>
      </c>
      <c r="J40" s="175">
        <f>P37</f>
        <v>0</v>
      </c>
      <c r="K40" s="176"/>
    </row>
    <row r="41" spans="1:16" ht="24" customHeight="1" thickBot="1" x14ac:dyDescent="0.45">
      <c r="A41" s="130"/>
      <c r="B41" s="137"/>
      <c r="C41" s="138"/>
      <c r="D41" s="138"/>
      <c r="E41" s="138"/>
      <c r="F41" s="138"/>
      <c r="G41" s="139"/>
      <c r="H41" s="150" t="s">
        <v>36</v>
      </c>
      <c r="I41" s="151"/>
      <c r="J41" s="177">
        <f>SUM(J36:K40)</f>
        <v>0</v>
      </c>
      <c r="K41" s="178"/>
      <c r="M41" s="7" t="s">
        <v>73</v>
      </c>
      <c r="N41" s="37">
        <f>J36+J37+J39</f>
        <v>0</v>
      </c>
      <c r="O41" s="7" t="s">
        <v>74</v>
      </c>
      <c r="P41" s="37">
        <f>J38+J40</f>
        <v>0</v>
      </c>
    </row>
    <row r="42" spans="1:16" ht="22.5" customHeight="1" x14ac:dyDescent="0.4"/>
    <row r="43" spans="1:16" ht="22.5" customHeight="1" x14ac:dyDescent="0.4"/>
    <row r="44" spans="1:16" ht="22.5" customHeight="1" x14ac:dyDescent="0.4"/>
    <row r="49" spans="1:11" ht="22.5" customHeight="1" x14ac:dyDescent="0.4">
      <c r="A49" s="2"/>
      <c r="B49" s="2"/>
      <c r="C49" s="2"/>
      <c r="D49" s="2"/>
      <c r="E49" s="2"/>
      <c r="F49" s="2"/>
      <c r="G49" s="6"/>
      <c r="H49" s="6"/>
      <c r="I49" s="2"/>
      <c r="J49" s="2"/>
      <c r="K49" s="2"/>
    </row>
    <row r="50" spans="1:11" ht="22.5" customHeight="1" x14ac:dyDescent="0.4">
      <c r="A50" s="2"/>
      <c r="B50" s="2"/>
      <c r="C50" s="2"/>
      <c r="D50" s="2"/>
      <c r="E50" s="2"/>
      <c r="F50" s="2"/>
      <c r="G50" s="6"/>
      <c r="H50" s="6"/>
      <c r="I50" s="2"/>
      <c r="J50" s="2"/>
      <c r="K50" s="2"/>
    </row>
    <row r="51" spans="1:11" ht="22.5" customHeight="1" x14ac:dyDescent="0.4">
      <c r="A51" s="2"/>
      <c r="B51" s="2"/>
      <c r="C51" s="2"/>
      <c r="D51" s="2"/>
      <c r="E51" s="2"/>
      <c r="F51" s="2"/>
      <c r="G51" s="6"/>
      <c r="H51" s="6"/>
      <c r="I51" s="2"/>
      <c r="J51" s="2"/>
      <c r="K51" s="2"/>
    </row>
    <row r="52" spans="1:11" ht="22.5" customHeight="1" x14ac:dyDescent="0.4">
      <c r="A52" s="2"/>
      <c r="B52" s="2"/>
      <c r="C52" s="2"/>
      <c r="D52" s="2"/>
      <c r="E52" s="2"/>
      <c r="F52" s="2"/>
      <c r="G52" s="6"/>
      <c r="H52" s="6"/>
      <c r="I52" s="2"/>
      <c r="J52" s="2"/>
      <c r="K52" s="2"/>
    </row>
    <row r="53" spans="1:11" ht="22.5" customHeight="1" x14ac:dyDescent="0.4"/>
    <row r="54" spans="1:11" ht="13.5" customHeight="1" x14ac:dyDescent="0.4"/>
    <row r="55" spans="1:11" ht="13.5" customHeight="1" x14ac:dyDescent="0.4"/>
    <row r="56" spans="1:11" ht="13.5" customHeight="1" x14ac:dyDescent="0.4"/>
    <row r="57" spans="1:11" ht="3.75" customHeight="1" x14ac:dyDescent="0.4"/>
    <row r="58" spans="1:11" s="2" customFormat="1" ht="10.5" customHeight="1" x14ac:dyDescent="0.4">
      <c r="A58" s="1"/>
      <c r="B58" s="1"/>
      <c r="C58" s="1"/>
      <c r="D58" s="1"/>
      <c r="E58" s="1"/>
      <c r="F58" s="1"/>
      <c r="G58" s="3"/>
      <c r="H58" s="3"/>
      <c r="I58" s="1"/>
      <c r="J58" s="1"/>
      <c r="K58" s="1"/>
    </row>
    <row r="59" spans="1:11" s="2" customFormat="1" ht="10.5" customHeight="1" x14ac:dyDescent="0.4">
      <c r="A59" s="1"/>
      <c r="B59" s="1"/>
      <c r="C59" s="1"/>
      <c r="D59" s="1"/>
      <c r="E59" s="1"/>
      <c r="F59" s="1"/>
      <c r="G59" s="3"/>
      <c r="H59" s="3"/>
      <c r="I59" s="1"/>
      <c r="J59" s="1"/>
      <c r="K59" s="1"/>
    </row>
    <row r="60" spans="1:11" s="2" customFormat="1" ht="10.5" customHeight="1" x14ac:dyDescent="0.4">
      <c r="A60" s="1"/>
      <c r="B60" s="1"/>
      <c r="C60" s="1"/>
      <c r="D60" s="1"/>
      <c r="E60" s="1"/>
      <c r="F60" s="1"/>
      <c r="G60" s="3"/>
      <c r="H60" s="3"/>
      <c r="I60" s="1"/>
      <c r="J60" s="1"/>
      <c r="K60" s="1"/>
    </row>
    <row r="61" spans="1:11" s="2" customFormat="1" ht="10.5" customHeight="1" x14ac:dyDescent="0.4">
      <c r="A61" s="1"/>
      <c r="B61" s="1"/>
      <c r="C61" s="1"/>
      <c r="D61" s="1"/>
      <c r="E61" s="1"/>
      <c r="F61" s="1"/>
      <c r="G61" s="3"/>
      <c r="H61" s="3"/>
      <c r="I61" s="1"/>
      <c r="J61" s="1"/>
      <c r="K61" s="1"/>
    </row>
  </sheetData>
  <sheetProtection algorithmName="SHA-512" hashValue="cHofrFUibdZ2bPUZDOWlyrOvNDdzswcj5EkG84Trs00f0Yl+tu1J+NaIunC8LDK5imL1RMxiqN8MKNDrApSkKQ==" saltValue="2pCJMoXssy83gDP1KDJOzw==" spinCount="100000" sheet="1" objects="1" scenarios="1"/>
  <mergeCells count="55">
    <mergeCell ref="A1:E3"/>
    <mergeCell ref="J1:K1"/>
    <mergeCell ref="F2:G2"/>
    <mergeCell ref="H2:K2"/>
    <mergeCell ref="F3:G3"/>
    <mergeCell ref="H3:K3"/>
    <mergeCell ref="F4:G4"/>
    <mergeCell ref="H4:K4"/>
    <mergeCell ref="A5:E6"/>
    <mergeCell ref="F5:G5"/>
    <mergeCell ref="H5:K5"/>
    <mergeCell ref="F6:G6"/>
    <mergeCell ref="H6:K6"/>
    <mergeCell ref="A7:E7"/>
    <mergeCell ref="F7:G7"/>
    <mergeCell ref="H7:K7"/>
    <mergeCell ref="A9:B9"/>
    <mergeCell ref="C9:F9"/>
    <mergeCell ref="G9:H9"/>
    <mergeCell ref="I9:K9"/>
    <mergeCell ref="C22:F22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34:F34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J41:K41"/>
    <mergeCell ref="C35:F35"/>
    <mergeCell ref="A36:A41"/>
    <mergeCell ref="B36:G41"/>
    <mergeCell ref="H36:H40"/>
    <mergeCell ref="J36:K36"/>
    <mergeCell ref="J37:K37"/>
    <mergeCell ref="J38:K38"/>
    <mergeCell ref="J39:K39"/>
    <mergeCell ref="J40:K40"/>
    <mergeCell ref="H41:I41"/>
  </mergeCells>
  <phoneticPr fontId="2"/>
  <conditionalFormatting sqref="H2:K7">
    <cfRule type="cellIs" dxfId="25" priority="2" operator="equal">
      <formula>0</formula>
    </cfRule>
  </conditionalFormatting>
  <conditionalFormatting sqref="J12:J35 J36:K41">
    <cfRule type="cellIs" dxfId="24" priority="1" operator="equal">
      <formula>0</formula>
    </cfRule>
  </conditionalFormatting>
  <dataValidations count="1">
    <dataValidation type="list" allowBlank="1" showInputMessage="1" showErrorMessage="1" sqref="K12:K35" xr:uid="{1F37A3DE-4A71-4224-BB87-B2DB0FE87070}">
      <formula1>$M$2:$M$4</formula1>
    </dataValidation>
  </dataValidations>
  <hyperlinks>
    <hyperlink ref="H7" r:id="rId1" display="xxxxxx@xxxxxx.ne.jp" xr:uid="{19A14523-FFE5-46A0-B25C-2C15F2D589EE}"/>
  </hyperlinks>
  <pageMargins left="0.31496062992125984" right="0" top="0.19685039370078741" bottom="0" header="0.31496062992125984" footer="0.31496062992125984"/>
  <pageSetup paperSize="9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DD8A1-2D27-4A44-9838-62C39068D207}">
  <sheetPr>
    <tabColor rgb="FFFFFF00"/>
  </sheetPr>
  <dimension ref="A1:P61"/>
  <sheetViews>
    <sheetView view="pageBreakPreview" zoomScaleNormal="100" zoomScaleSheetLayoutView="100" workbookViewId="0">
      <selection activeCell="J1" sqref="J1:K1"/>
    </sheetView>
  </sheetViews>
  <sheetFormatPr defaultRowHeight="13.5" x14ac:dyDescent="0.4"/>
  <cols>
    <col min="1" max="1" width="4.375" style="1" customWidth="1"/>
    <col min="2" max="2" width="7.5" style="1" customWidth="1"/>
    <col min="3" max="3" width="6.25" style="1" customWidth="1"/>
    <col min="4" max="4" width="7.5" style="1" customWidth="1"/>
    <col min="5" max="5" width="10.625" style="1" customWidth="1"/>
    <col min="6" max="6" width="11.25" style="1" customWidth="1"/>
    <col min="7" max="7" width="8.75" style="3" customWidth="1"/>
    <col min="8" max="8" width="4.375" style="3" customWidth="1"/>
    <col min="9" max="10" width="12.5" style="1" customWidth="1"/>
    <col min="11" max="11" width="4.375" style="1" customWidth="1"/>
    <col min="12" max="12" width="3.75" style="1" customWidth="1"/>
    <col min="13" max="16" width="13.375" style="1" customWidth="1"/>
    <col min="17" max="16384" width="9" style="1"/>
  </cols>
  <sheetData>
    <row r="1" spans="1:16" ht="14.25" customHeight="1" thickBot="1" x14ac:dyDescent="0.45">
      <c r="A1" s="118" t="s">
        <v>45</v>
      </c>
      <c r="B1" s="118"/>
      <c r="C1" s="118"/>
      <c r="D1" s="118"/>
      <c r="E1" s="118"/>
      <c r="I1" s="30" t="s">
        <v>67</v>
      </c>
      <c r="J1" s="180">
        <f>請求統括表!K1</f>
        <v>45432</v>
      </c>
      <c r="K1" s="180">
        <f ca="1">TODAY()</f>
        <v>45422</v>
      </c>
    </row>
    <row r="2" spans="1:16" ht="18" customHeight="1" x14ac:dyDescent="0.4">
      <c r="A2" s="118"/>
      <c r="B2" s="118"/>
      <c r="C2" s="118"/>
      <c r="D2" s="118"/>
      <c r="E2" s="118"/>
      <c r="F2" s="165" t="s">
        <v>0</v>
      </c>
      <c r="G2" s="166"/>
      <c r="H2" s="167">
        <f>請求統括表!I2</f>
        <v>0</v>
      </c>
      <c r="I2" s="168"/>
      <c r="J2" s="168"/>
      <c r="K2" s="169"/>
      <c r="M2" s="47">
        <v>0.1</v>
      </c>
    </row>
    <row r="3" spans="1:16" ht="18" customHeight="1" x14ac:dyDescent="0.4">
      <c r="A3" s="118"/>
      <c r="B3" s="118"/>
      <c r="C3" s="118"/>
      <c r="D3" s="118"/>
      <c r="E3" s="118"/>
      <c r="F3" s="160" t="s">
        <v>8</v>
      </c>
      <c r="G3" s="161"/>
      <c r="H3" s="162">
        <f>請求統括表!I3</f>
        <v>0</v>
      </c>
      <c r="I3" s="54"/>
      <c r="J3" s="54"/>
      <c r="K3" s="163"/>
      <c r="M3" s="47">
        <v>0.08</v>
      </c>
    </row>
    <row r="4" spans="1:16" ht="18" customHeight="1" x14ac:dyDescent="0.4">
      <c r="A4" s="40"/>
      <c r="B4" s="40"/>
      <c r="C4" s="40"/>
      <c r="D4" s="41" t="s">
        <v>72</v>
      </c>
      <c r="E4" s="42">
        <v>9</v>
      </c>
      <c r="F4" s="160" t="s">
        <v>1</v>
      </c>
      <c r="G4" s="161"/>
      <c r="H4" s="162">
        <f>請求統括表!I4</f>
        <v>0</v>
      </c>
      <c r="I4" s="54"/>
      <c r="J4" s="54"/>
      <c r="K4" s="163"/>
      <c r="M4" s="7" t="s">
        <v>47</v>
      </c>
    </row>
    <row r="5" spans="1:16" ht="18" customHeight="1" x14ac:dyDescent="0.4">
      <c r="A5" s="103" t="s">
        <v>28</v>
      </c>
      <c r="B5" s="103"/>
      <c r="C5" s="103"/>
      <c r="D5" s="103"/>
      <c r="E5" s="104"/>
      <c r="F5" s="160" t="s">
        <v>2</v>
      </c>
      <c r="G5" s="161"/>
      <c r="H5" s="162">
        <f>請求統括表!I5</f>
        <v>0</v>
      </c>
      <c r="I5" s="54"/>
      <c r="J5" s="54"/>
      <c r="K5" s="163"/>
    </row>
    <row r="6" spans="1:16" ht="18" customHeight="1" x14ac:dyDescent="0.4">
      <c r="A6" s="103"/>
      <c r="B6" s="103"/>
      <c r="C6" s="103"/>
      <c r="D6" s="103"/>
      <c r="E6" s="104"/>
      <c r="F6" s="160" t="s">
        <v>29</v>
      </c>
      <c r="G6" s="161"/>
      <c r="H6" s="162">
        <f>請求統括表!I6</f>
        <v>0</v>
      </c>
      <c r="I6" s="54"/>
      <c r="J6" s="54"/>
      <c r="K6" s="163"/>
    </row>
    <row r="7" spans="1:16" ht="18" customHeight="1" thickBot="1" x14ac:dyDescent="0.45">
      <c r="A7" s="152" t="s">
        <v>22</v>
      </c>
      <c r="B7" s="152"/>
      <c r="C7" s="152"/>
      <c r="D7" s="152"/>
      <c r="E7" s="152"/>
      <c r="F7" s="153" t="s">
        <v>30</v>
      </c>
      <c r="G7" s="154"/>
      <c r="H7" s="155">
        <f>請求統括表!I7</f>
        <v>0</v>
      </c>
      <c r="I7" s="156"/>
      <c r="J7" s="156"/>
      <c r="K7" s="157"/>
    </row>
    <row r="8" spans="1:16" ht="3.75" customHeight="1" thickBot="1" x14ac:dyDescent="0.45"/>
    <row r="9" spans="1:16" ht="27" customHeight="1" thickBot="1" x14ac:dyDescent="0.45">
      <c r="A9" s="150" t="s">
        <v>11</v>
      </c>
      <c r="B9" s="151"/>
      <c r="C9" s="158"/>
      <c r="D9" s="158"/>
      <c r="E9" s="158"/>
      <c r="F9" s="158"/>
      <c r="G9" s="151" t="s">
        <v>54</v>
      </c>
      <c r="H9" s="151"/>
      <c r="I9" s="158"/>
      <c r="J9" s="158"/>
      <c r="K9" s="159"/>
    </row>
    <row r="10" spans="1:16" ht="3.75" customHeight="1" x14ac:dyDescent="0.4"/>
    <row r="11" spans="1:16" ht="15" customHeight="1" x14ac:dyDescent="0.4">
      <c r="A11" s="19" t="s">
        <v>72</v>
      </c>
      <c r="B11" s="19" t="s">
        <v>17</v>
      </c>
      <c r="C11" s="62" t="s">
        <v>20</v>
      </c>
      <c r="D11" s="62"/>
      <c r="E11" s="62"/>
      <c r="F11" s="62"/>
      <c r="G11" s="19" t="s">
        <v>19</v>
      </c>
      <c r="H11" s="19" t="s">
        <v>18</v>
      </c>
      <c r="I11" s="19" t="s">
        <v>65</v>
      </c>
      <c r="J11" s="19" t="s">
        <v>64</v>
      </c>
      <c r="K11" s="19" t="s">
        <v>25</v>
      </c>
      <c r="M11" s="32" t="s">
        <v>24</v>
      </c>
      <c r="N11" s="32" t="s">
        <v>68</v>
      </c>
      <c r="O11" s="32" t="s">
        <v>69</v>
      </c>
      <c r="P11" s="32" t="s">
        <v>70</v>
      </c>
    </row>
    <row r="12" spans="1:16" ht="22.5" customHeight="1" x14ac:dyDescent="0.4">
      <c r="A12" s="7">
        <v>1</v>
      </c>
      <c r="B12" s="43"/>
      <c r="C12" s="129"/>
      <c r="D12" s="129"/>
      <c r="E12" s="129"/>
      <c r="F12" s="129"/>
      <c r="G12" s="45"/>
      <c r="H12" s="44"/>
      <c r="I12" s="45"/>
      <c r="J12" s="48">
        <f>G12*I12</f>
        <v>0</v>
      </c>
      <c r="K12" s="46"/>
      <c r="M12" s="33">
        <f>IF(K12="非",0,J12*K12)</f>
        <v>0</v>
      </c>
      <c r="N12" s="33">
        <f>IF(K12="非",J12,0)</f>
        <v>0</v>
      </c>
      <c r="O12" s="33">
        <f>IF(K12=10%,J12,0)</f>
        <v>0</v>
      </c>
      <c r="P12" s="33">
        <f>IF(K12=8%,J12,0)</f>
        <v>0</v>
      </c>
    </row>
    <row r="13" spans="1:16" ht="22.5" customHeight="1" x14ac:dyDescent="0.4">
      <c r="A13" s="7">
        <v>2</v>
      </c>
      <c r="B13" s="43"/>
      <c r="C13" s="129"/>
      <c r="D13" s="129"/>
      <c r="E13" s="129"/>
      <c r="F13" s="129"/>
      <c r="G13" s="45"/>
      <c r="H13" s="44"/>
      <c r="I13" s="45"/>
      <c r="J13" s="48">
        <f>G13*I13</f>
        <v>0</v>
      </c>
      <c r="K13" s="46"/>
      <c r="M13" s="33">
        <f>IF(K13="非",0,J13*K13)</f>
        <v>0</v>
      </c>
      <c r="N13" s="33">
        <f t="shared" ref="N13:N35" si="0">IF(K13="非",J13,0)</f>
        <v>0</v>
      </c>
      <c r="O13" s="33">
        <f t="shared" ref="O13:O35" si="1">IF(K13=10%,J13,0)</f>
        <v>0</v>
      </c>
      <c r="P13" s="33">
        <f t="shared" ref="P13:P35" si="2">IF(K13=8%,J13,0)</f>
        <v>0</v>
      </c>
    </row>
    <row r="14" spans="1:16" ht="22.5" customHeight="1" x14ac:dyDescent="0.4">
      <c r="A14" s="7">
        <v>3</v>
      </c>
      <c r="B14" s="43"/>
      <c r="C14" s="129"/>
      <c r="D14" s="129"/>
      <c r="E14" s="129"/>
      <c r="F14" s="129"/>
      <c r="G14" s="45"/>
      <c r="H14" s="44"/>
      <c r="I14" s="45"/>
      <c r="J14" s="48">
        <f>G14*I14</f>
        <v>0</v>
      </c>
      <c r="K14" s="46"/>
      <c r="M14" s="33">
        <f t="shared" ref="M14:M35" si="3">IF(K14="非",0,J14*K14)</f>
        <v>0</v>
      </c>
      <c r="N14" s="33">
        <f t="shared" si="0"/>
        <v>0</v>
      </c>
      <c r="O14" s="33">
        <f t="shared" si="1"/>
        <v>0</v>
      </c>
      <c r="P14" s="33">
        <f t="shared" si="2"/>
        <v>0</v>
      </c>
    </row>
    <row r="15" spans="1:16" ht="22.5" customHeight="1" x14ac:dyDescent="0.4">
      <c r="A15" s="7">
        <v>4</v>
      </c>
      <c r="B15" s="43"/>
      <c r="C15" s="129"/>
      <c r="D15" s="129"/>
      <c r="E15" s="129"/>
      <c r="F15" s="129"/>
      <c r="G15" s="45"/>
      <c r="H15" s="44"/>
      <c r="I15" s="45"/>
      <c r="J15" s="48">
        <f t="shared" ref="J15:J35" si="4">G15*I15</f>
        <v>0</v>
      </c>
      <c r="K15" s="46"/>
      <c r="M15" s="33">
        <f t="shared" si="3"/>
        <v>0</v>
      </c>
      <c r="N15" s="33">
        <f t="shared" si="0"/>
        <v>0</v>
      </c>
      <c r="O15" s="33">
        <f t="shared" si="1"/>
        <v>0</v>
      </c>
      <c r="P15" s="33">
        <f t="shared" si="2"/>
        <v>0</v>
      </c>
    </row>
    <row r="16" spans="1:16" ht="22.5" customHeight="1" x14ac:dyDescent="0.4">
      <c r="A16" s="7">
        <v>5</v>
      </c>
      <c r="B16" s="43"/>
      <c r="C16" s="129"/>
      <c r="D16" s="129"/>
      <c r="E16" s="129"/>
      <c r="F16" s="129"/>
      <c r="G16" s="45"/>
      <c r="H16" s="44"/>
      <c r="I16" s="45"/>
      <c r="J16" s="48">
        <f t="shared" si="4"/>
        <v>0</v>
      </c>
      <c r="K16" s="46"/>
      <c r="M16" s="33">
        <f t="shared" si="3"/>
        <v>0</v>
      </c>
      <c r="N16" s="33">
        <f t="shared" si="0"/>
        <v>0</v>
      </c>
      <c r="O16" s="33">
        <f t="shared" si="1"/>
        <v>0</v>
      </c>
      <c r="P16" s="33">
        <f t="shared" si="2"/>
        <v>0</v>
      </c>
    </row>
    <row r="17" spans="1:16" ht="22.5" customHeight="1" x14ac:dyDescent="0.4">
      <c r="A17" s="7">
        <v>6</v>
      </c>
      <c r="B17" s="43"/>
      <c r="C17" s="129"/>
      <c r="D17" s="129"/>
      <c r="E17" s="129"/>
      <c r="F17" s="129"/>
      <c r="G17" s="45"/>
      <c r="H17" s="44"/>
      <c r="I17" s="45"/>
      <c r="J17" s="48">
        <f t="shared" si="4"/>
        <v>0</v>
      </c>
      <c r="K17" s="46"/>
      <c r="M17" s="33">
        <f t="shared" si="3"/>
        <v>0</v>
      </c>
      <c r="N17" s="33">
        <f t="shared" si="0"/>
        <v>0</v>
      </c>
      <c r="O17" s="33">
        <f t="shared" si="1"/>
        <v>0</v>
      </c>
      <c r="P17" s="33">
        <f t="shared" si="2"/>
        <v>0</v>
      </c>
    </row>
    <row r="18" spans="1:16" ht="22.5" customHeight="1" x14ac:dyDescent="0.4">
      <c r="A18" s="7">
        <v>7</v>
      </c>
      <c r="B18" s="43"/>
      <c r="C18" s="129"/>
      <c r="D18" s="129"/>
      <c r="E18" s="129"/>
      <c r="F18" s="129"/>
      <c r="G18" s="45"/>
      <c r="H18" s="44"/>
      <c r="I18" s="45"/>
      <c r="J18" s="48">
        <f t="shared" si="4"/>
        <v>0</v>
      </c>
      <c r="K18" s="46"/>
      <c r="M18" s="33">
        <f t="shared" si="3"/>
        <v>0</v>
      </c>
      <c r="N18" s="33">
        <f t="shared" si="0"/>
        <v>0</v>
      </c>
      <c r="O18" s="33">
        <f t="shared" si="1"/>
        <v>0</v>
      </c>
      <c r="P18" s="33">
        <f t="shared" si="2"/>
        <v>0</v>
      </c>
    </row>
    <row r="19" spans="1:16" ht="22.5" customHeight="1" x14ac:dyDescent="0.4">
      <c r="A19" s="7">
        <v>8</v>
      </c>
      <c r="B19" s="43"/>
      <c r="C19" s="129"/>
      <c r="D19" s="129"/>
      <c r="E19" s="129"/>
      <c r="F19" s="129"/>
      <c r="G19" s="45"/>
      <c r="H19" s="44"/>
      <c r="I19" s="45"/>
      <c r="J19" s="48">
        <f t="shared" si="4"/>
        <v>0</v>
      </c>
      <c r="K19" s="46"/>
      <c r="M19" s="33">
        <f t="shared" si="3"/>
        <v>0</v>
      </c>
      <c r="N19" s="33">
        <f t="shared" si="0"/>
        <v>0</v>
      </c>
      <c r="O19" s="33">
        <f t="shared" si="1"/>
        <v>0</v>
      </c>
      <c r="P19" s="33">
        <f t="shared" si="2"/>
        <v>0</v>
      </c>
    </row>
    <row r="20" spans="1:16" ht="22.5" customHeight="1" x14ac:dyDescent="0.4">
      <c r="A20" s="7">
        <v>9</v>
      </c>
      <c r="B20" s="43"/>
      <c r="C20" s="129"/>
      <c r="D20" s="129"/>
      <c r="E20" s="129"/>
      <c r="F20" s="129"/>
      <c r="G20" s="45"/>
      <c r="H20" s="44"/>
      <c r="I20" s="45"/>
      <c r="J20" s="48">
        <f t="shared" si="4"/>
        <v>0</v>
      </c>
      <c r="K20" s="46"/>
      <c r="M20" s="33">
        <f t="shared" si="3"/>
        <v>0</v>
      </c>
      <c r="N20" s="33">
        <f t="shared" si="0"/>
        <v>0</v>
      </c>
      <c r="O20" s="33">
        <f t="shared" si="1"/>
        <v>0</v>
      </c>
      <c r="P20" s="33">
        <f t="shared" si="2"/>
        <v>0</v>
      </c>
    </row>
    <row r="21" spans="1:16" ht="22.5" customHeight="1" x14ac:dyDescent="0.4">
      <c r="A21" s="7">
        <v>10</v>
      </c>
      <c r="B21" s="43"/>
      <c r="C21" s="129"/>
      <c r="D21" s="129"/>
      <c r="E21" s="129"/>
      <c r="F21" s="129"/>
      <c r="G21" s="45"/>
      <c r="H21" s="44"/>
      <c r="I21" s="45"/>
      <c r="J21" s="48">
        <f t="shared" si="4"/>
        <v>0</v>
      </c>
      <c r="K21" s="46"/>
      <c r="M21" s="33">
        <f t="shared" si="3"/>
        <v>0</v>
      </c>
      <c r="N21" s="33">
        <f t="shared" si="0"/>
        <v>0</v>
      </c>
      <c r="O21" s="33">
        <f t="shared" si="1"/>
        <v>0</v>
      </c>
      <c r="P21" s="33">
        <f t="shared" si="2"/>
        <v>0</v>
      </c>
    </row>
    <row r="22" spans="1:16" ht="22.5" customHeight="1" x14ac:dyDescent="0.4">
      <c r="A22" s="7">
        <v>11</v>
      </c>
      <c r="B22" s="43"/>
      <c r="C22" s="129"/>
      <c r="D22" s="129"/>
      <c r="E22" s="129"/>
      <c r="F22" s="129"/>
      <c r="G22" s="45"/>
      <c r="H22" s="44"/>
      <c r="I22" s="45"/>
      <c r="J22" s="48">
        <f t="shared" si="4"/>
        <v>0</v>
      </c>
      <c r="K22" s="46"/>
      <c r="M22" s="33">
        <f t="shared" si="3"/>
        <v>0</v>
      </c>
      <c r="N22" s="33">
        <f t="shared" si="0"/>
        <v>0</v>
      </c>
      <c r="O22" s="33">
        <f t="shared" si="1"/>
        <v>0</v>
      </c>
      <c r="P22" s="33">
        <f t="shared" si="2"/>
        <v>0</v>
      </c>
    </row>
    <row r="23" spans="1:16" ht="22.5" customHeight="1" x14ac:dyDescent="0.4">
      <c r="A23" s="7">
        <v>12</v>
      </c>
      <c r="B23" s="43"/>
      <c r="C23" s="129"/>
      <c r="D23" s="129"/>
      <c r="E23" s="129"/>
      <c r="F23" s="129"/>
      <c r="G23" s="45"/>
      <c r="H23" s="44"/>
      <c r="I23" s="45"/>
      <c r="J23" s="48">
        <f t="shared" si="4"/>
        <v>0</v>
      </c>
      <c r="K23" s="46"/>
      <c r="M23" s="33">
        <f t="shared" si="3"/>
        <v>0</v>
      </c>
      <c r="N23" s="33">
        <f t="shared" si="0"/>
        <v>0</v>
      </c>
      <c r="O23" s="33">
        <f t="shared" si="1"/>
        <v>0</v>
      </c>
      <c r="P23" s="33">
        <f t="shared" si="2"/>
        <v>0</v>
      </c>
    </row>
    <row r="24" spans="1:16" ht="22.5" customHeight="1" x14ac:dyDescent="0.4">
      <c r="A24" s="7">
        <v>13</v>
      </c>
      <c r="B24" s="43"/>
      <c r="C24" s="129"/>
      <c r="D24" s="129"/>
      <c r="E24" s="129"/>
      <c r="F24" s="129"/>
      <c r="G24" s="45"/>
      <c r="H24" s="44"/>
      <c r="I24" s="45"/>
      <c r="J24" s="48">
        <f t="shared" si="4"/>
        <v>0</v>
      </c>
      <c r="K24" s="46"/>
      <c r="M24" s="33">
        <f t="shared" si="3"/>
        <v>0</v>
      </c>
      <c r="N24" s="33">
        <f t="shared" si="0"/>
        <v>0</v>
      </c>
      <c r="O24" s="33">
        <f t="shared" si="1"/>
        <v>0</v>
      </c>
      <c r="P24" s="33">
        <f t="shared" si="2"/>
        <v>0</v>
      </c>
    </row>
    <row r="25" spans="1:16" ht="22.5" customHeight="1" x14ac:dyDescent="0.4">
      <c r="A25" s="7">
        <v>14</v>
      </c>
      <c r="B25" s="43"/>
      <c r="C25" s="129"/>
      <c r="D25" s="129"/>
      <c r="E25" s="129"/>
      <c r="F25" s="129"/>
      <c r="G25" s="45"/>
      <c r="H25" s="44"/>
      <c r="I25" s="45"/>
      <c r="J25" s="48">
        <f t="shared" si="4"/>
        <v>0</v>
      </c>
      <c r="K25" s="46"/>
      <c r="M25" s="33">
        <f t="shared" si="3"/>
        <v>0</v>
      </c>
      <c r="N25" s="33">
        <f t="shared" si="0"/>
        <v>0</v>
      </c>
      <c r="O25" s="33">
        <f t="shared" si="1"/>
        <v>0</v>
      </c>
      <c r="P25" s="33">
        <f t="shared" si="2"/>
        <v>0</v>
      </c>
    </row>
    <row r="26" spans="1:16" ht="22.5" customHeight="1" x14ac:dyDescent="0.4">
      <c r="A26" s="7">
        <v>15</v>
      </c>
      <c r="B26" s="43"/>
      <c r="C26" s="129"/>
      <c r="D26" s="129"/>
      <c r="E26" s="129"/>
      <c r="F26" s="129"/>
      <c r="G26" s="45"/>
      <c r="H26" s="44"/>
      <c r="I26" s="45"/>
      <c r="J26" s="48">
        <f t="shared" si="4"/>
        <v>0</v>
      </c>
      <c r="K26" s="46"/>
      <c r="M26" s="33">
        <f t="shared" si="3"/>
        <v>0</v>
      </c>
      <c r="N26" s="33">
        <f t="shared" si="0"/>
        <v>0</v>
      </c>
      <c r="O26" s="33">
        <f t="shared" si="1"/>
        <v>0</v>
      </c>
      <c r="P26" s="33">
        <f t="shared" si="2"/>
        <v>0</v>
      </c>
    </row>
    <row r="27" spans="1:16" ht="22.5" customHeight="1" x14ac:dyDescent="0.4">
      <c r="A27" s="7">
        <v>16</v>
      </c>
      <c r="B27" s="43"/>
      <c r="C27" s="129"/>
      <c r="D27" s="129"/>
      <c r="E27" s="129"/>
      <c r="F27" s="129"/>
      <c r="G27" s="45"/>
      <c r="H27" s="44"/>
      <c r="I27" s="45"/>
      <c r="J27" s="48">
        <f t="shared" si="4"/>
        <v>0</v>
      </c>
      <c r="K27" s="46"/>
      <c r="M27" s="33">
        <f t="shared" si="3"/>
        <v>0</v>
      </c>
      <c r="N27" s="33">
        <f t="shared" si="0"/>
        <v>0</v>
      </c>
      <c r="O27" s="33">
        <f t="shared" si="1"/>
        <v>0</v>
      </c>
      <c r="P27" s="33">
        <f t="shared" si="2"/>
        <v>0</v>
      </c>
    </row>
    <row r="28" spans="1:16" ht="22.5" customHeight="1" x14ac:dyDescent="0.4">
      <c r="A28" s="7">
        <v>17</v>
      </c>
      <c r="B28" s="43"/>
      <c r="C28" s="129"/>
      <c r="D28" s="129"/>
      <c r="E28" s="129"/>
      <c r="F28" s="129"/>
      <c r="G28" s="45"/>
      <c r="H28" s="44"/>
      <c r="I28" s="45"/>
      <c r="J28" s="48">
        <f t="shared" si="4"/>
        <v>0</v>
      </c>
      <c r="K28" s="46"/>
      <c r="M28" s="33">
        <f t="shared" si="3"/>
        <v>0</v>
      </c>
      <c r="N28" s="33">
        <f t="shared" si="0"/>
        <v>0</v>
      </c>
      <c r="O28" s="33">
        <f t="shared" si="1"/>
        <v>0</v>
      </c>
      <c r="P28" s="33">
        <f t="shared" si="2"/>
        <v>0</v>
      </c>
    </row>
    <row r="29" spans="1:16" ht="22.5" customHeight="1" x14ac:dyDescent="0.4">
      <c r="A29" s="7">
        <v>18</v>
      </c>
      <c r="B29" s="43"/>
      <c r="C29" s="129"/>
      <c r="D29" s="129"/>
      <c r="E29" s="129"/>
      <c r="F29" s="129"/>
      <c r="G29" s="45"/>
      <c r="H29" s="44"/>
      <c r="I29" s="45"/>
      <c r="J29" s="48">
        <f t="shared" si="4"/>
        <v>0</v>
      </c>
      <c r="K29" s="46"/>
      <c r="M29" s="33">
        <f t="shared" si="3"/>
        <v>0</v>
      </c>
      <c r="N29" s="33">
        <f t="shared" si="0"/>
        <v>0</v>
      </c>
      <c r="O29" s="33">
        <f t="shared" si="1"/>
        <v>0</v>
      </c>
      <c r="P29" s="33">
        <f t="shared" si="2"/>
        <v>0</v>
      </c>
    </row>
    <row r="30" spans="1:16" ht="22.5" customHeight="1" x14ac:dyDescent="0.4">
      <c r="A30" s="7">
        <v>19</v>
      </c>
      <c r="B30" s="43"/>
      <c r="C30" s="129"/>
      <c r="D30" s="129"/>
      <c r="E30" s="129"/>
      <c r="F30" s="129"/>
      <c r="G30" s="45"/>
      <c r="H30" s="44"/>
      <c r="I30" s="45"/>
      <c r="J30" s="48">
        <f t="shared" si="4"/>
        <v>0</v>
      </c>
      <c r="K30" s="46"/>
      <c r="M30" s="33">
        <f t="shared" si="3"/>
        <v>0</v>
      </c>
      <c r="N30" s="33">
        <f t="shared" si="0"/>
        <v>0</v>
      </c>
      <c r="O30" s="33">
        <f t="shared" si="1"/>
        <v>0</v>
      </c>
      <c r="P30" s="33">
        <f t="shared" si="2"/>
        <v>0</v>
      </c>
    </row>
    <row r="31" spans="1:16" ht="22.5" customHeight="1" x14ac:dyDescent="0.4">
      <c r="A31" s="7">
        <v>20</v>
      </c>
      <c r="B31" s="43"/>
      <c r="C31" s="129"/>
      <c r="D31" s="129"/>
      <c r="E31" s="129"/>
      <c r="F31" s="129"/>
      <c r="G31" s="45"/>
      <c r="H31" s="44"/>
      <c r="I31" s="45"/>
      <c r="J31" s="48">
        <f t="shared" si="4"/>
        <v>0</v>
      </c>
      <c r="K31" s="46"/>
      <c r="M31" s="33">
        <f t="shared" si="3"/>
        <v>0</v>
      </c>
      <c r="N31" s="33">
        <f t="shared" si="0"/>
        <v>0</v>
      </c>
      <c r="O31" s="33">
        <f t="shared" si="1"/>
        <v>0</v>
      </c>
      <c r="P31" s="33">
        <f t="shared" si="2"/>
        <v>0</v>
      </c>
    </row>
    <row r="32" spans="1:16" ht="22.5" customHeight="1" x14ac:dyDescent="0.4">
      <c r="A32" s="7">
        <v>21</v>
      </c>
      <c r="B32" s="43"/>
      <c r="C32" s="129"/>
      <c r="D32" s="129"/>
      <c r="E32" s="129"/>
      <c r="F32" s="129"/>
      <c r="G32" s="45"/>
      <c r="H32" s="44"/>
      <c r="I32" s="45"/>
      <c r="J32" s="48">
        <f t="shared" si="4"/>
        <v>0</v>
      </c>
      <c r="K32" s="46"/>
      <c r="M32" s="33">
        <f t="shared" si="3"/>
        <v>0</v>
      </c>
      <c r="N32" s="33">
        <f t="shared" si="0"/>
        <v>0</v>
      </c>
      <c r="O32" s="33">
        <f t="shared" si="1"/>
        <v>0</v>
      </c>
      <c r="P32" s="33">
        <f t="shared" si="2"/>
        <v>0</v>
      </c>
    </row>
    <row r="33" spans="1:16" ht="22.5" customHeight="1" x14ac:dyDescent="0.4">
      <c r="A33" s="7">
        <v>22</v>
      </c>
      <c r="B33" s="43"/>
      <c r="C33" s="129"/>
      <c r="D33" s="129"/>
      <c r="E33" s="129"/>
      <c r="F33" s="129"/>
      <c r="G33" s="45"/>
      <c r="H33" s="44"/>
      <c r="I33" s="45"/>
      <c r="J33" s="48">
        <f t="shared" si="4"/>
        <v>0</v>
      </c>
      <c r="K33" s="46"/>
      <c r="M33" s="33">
        <f t="shared" si="3"/>
        <v>0</v>
      </c>
      <c r="N33" s="33">
        <f t="shared" si="0"/>
        <v>0</v>
      </c>
      <c r="O33" s="33">
        <f t="shared" si="1"/>
        <v>0</v>
      </c>
      <c r="P33" s="33">
        <f t="shared" si="2"/>
        <v>0</v>
      </c>
    </row>
    <row r="34" spans="1:16" ht="22.5" customHeight="1" x14ac:dyDescent="0.4">
      <c r="A34" s="7">
        <v>23</v>
      </c>
      <c r="B34" s="43"/>
      <c r="C34" s="129"/>
      <c r="D34" s="129"/>
      <c r="E34" s="129"/>
      <c r="F34" s="129"/>
      <c r="G34" s="45"/>
      <c r="H34" s="44"/>
      <c r="I34" s="45"/>
      <c r="J34" s="48">
        <f t="shared" si="4"/>
        <v>0</v>
      </c>
      <c r="K34" s="46"/>
      <c r="M34" s="33">
        <f t="shared" si="3"/>
        <v>0</v>
      </c>
      <c r="N34" s="33">
        <f t="shared" si="0"/>
        <v>0</v>
      </c>
      <c r="O34" s="33">
        <f t="shared" si="1"/>
        <v>0</v>
      </c>
      <c r="P34" s="33">
        <f t="shared" si="2"/>
        <v>0</v>
      </c>
    </row>
    <row r="35" spans="1:16" ht="22.5" customHeight="1" thickBot="1" x14ac:dyDescent="0.45">
      <c r="A35" s="7">
        <v>24</v>
      </c>
      <c r="B35" s="43"/>
      <c r="C35" s="129"/>
      <c r="D35" s="129"/>
      <c r="E35" s="129"/>
      <c r="F35" s="129"/>
      <c r="G35" s="45"/>
      <c r="H35" s="44"/>
      <c r="I35" s="45"/>
      <c r="J35" s="48">
        <f t="shared" si="4"/>
        <v>0</v>
      </c>
      <c r="K35" s="46"/>
      <c r="M35" s="33">
        <f t="shared" si="3"/>
        <v>0</v>
      </c>
      <c r="N35" s="33">
        <f t="shared" si="0"/>
        <v>0</v>
      </c>
      <c r="O35" s="33">
        <f t="shared" si="1"/>
        <v>0</v>
      </c>
      <c r="P35" s="33">
        <f t="shared" si="2"/>
        <v>0</v>
      </c>
    </row>
    <row r="36" spans="1:16" ht="18.75" customHeight="1" x14ac:dyDescent="0.4">
      <c r="A36" s="130" t="s">
        <v>53</v>
      </c>
      <c r="B36" s="131"/>
      <c r="C36" s="132"/>
      <c r="D36" s="132"/>
      <c r="E36" s="132"/>
      <c r="F36" s="132"/>
      <c r="G36" s="133"/>
      <c r="H36" s="140" t="s">
        <v>59</v>
      </c>
      <c r="I36" s="23" t="s">
        <v>26</v>
      </c>
      <c r="J36" s="170">
        <f>N36</f>
        <v>0</v>
      </c>
      <c r="K36" s="171"/>
      <c r="M36" s="34">
        <f>SUM(M12:M35)</f>
        <v>0</v>
      </c>
      <c r="N36" s="34">
        <f t="shared" ref="N36:P36" si="5">SUM(N12:N35)</f>
        <v>0</v>
      </c>
      <c r="O36" s="34">
        <f t="shared" si="5"/>
        <v>0</v>
      </c>
      <c r="P36" s="34">
        <f t="shared" si="5"/>
        <v>0</v>
      </c>
    </row>
    <row r="37" spans="1:16" ht="18.75" customHeight="1" x14ac:dyDescent="0.4">
      <c r="A37" s="130"/>
      <c r="B37" s="134"/>
      <c r="C37" s="135"/>
      <c r="D37" s="135"/>
      <c r="E37" s="135"/>
      <c r="F37" s="135"/>
      <c r="G37" s="136"/>
      <c r="H37" s="141"/>
      <c r="I37" s="19" t="s">
        <v>55</v>
      </c>
      <c r="J37" s="123">
        <f>O36</f>
        <v>0</v>
      </c>
      <c r="K37" s="172"/>
      <c r="M37" s="35"/>
      <c r="N37" s="35"/>
      <c r="O37" s="33">
        <f>O36*0.1</f>
        <v>0</v>
      </c>
      <c r="P37" s="33">
        <f>P36*0.08</f>
        <v>0</v>
      </c>
    </row>
    <row r="38" spans="1:16" ht="18.75" customHeight="1" x14ac:dyDescent="0.4">
      <c r="A38" s="130"/>
      <c r="B38" s="134"/>
      <c r="C38" s="135"/>
      <c r="D38" s="135"/>
      <c r="E38" s="135"/>
      <c r="F38" s="135"/>
      <c r="G38" s="136"/>
      <c r="H38" s="141"/>
      <c r="I38" s="24" t="s">
        <v>56</v>
      </c>
      <c r="J38" s="173">
        <f>O37</f>
        <v>0</v>
      </c>
      <c r="K38" s="174"/>
      <c r="M38" s="31"/>
      <c r="N38" s="31"/>
      <c r="O38" s="31"/>
      <c r="P38" s="31"/>
    </row>
    <row r="39" spans="1:16" ht="18.75" customHeight="1" x14ac:dyDescent="0.4">
      <c r="A39" s="130"/>
      <c r="B39" s="134"/>
      <c r="C39" s="135"/>
      <c r="D39" s="135"/>
      <c r="E39" s="135"/>
      <c r="F39" s="135"/>
      <c r="G39" s="136"/>
      <c r="H39" s="141"/>
      <c r="I39" s="19" t="s">
        <v>57</v>
      </c>
      <c r="J39" s="123">
        <f>P36</f>
        <v>0</v>
      </c>
      <c r="K39" s="172"/>
    </row>
    <row r="40" spans="1:16" ht="18.75" customHeight="1" thickBot="1" x14ac:dyDescent="0.45">
      <c r="A40" s="130"/>
      <c r="B40" s="134"/>
      <c r="C40" s="135"/>
      <c r="D40" s="135"/>
      <c r="E40" s="135"/>
      <c r="F40" s="135"/>
      <c r="G40" s="136"/>
      <c r="H40" s="142"/>
      <c r="I40" s="25" t="s">
        <v>58</v>
      </c>
      <c r="J40" s="175">
        <f>P37</f>
        <v>0</v>
      </c>
      <c r="K40" s="176"/>
    </row>
    <row r="41" spans="1:16" ht="24" customHeight="1" thickBot="1" x14ac:dyDescent="0.45">
      <c r="A41" s="130"/>
      <c r="B41" s="137"/>
      <c r="C41" s="138"/>
      <c r="D41" s="138"/>
      <c r="E41" s="138"/>
      <c r="F41" s="138"/>
      <c r="G41" s="139"/>
      <c r="H41" s="150" t="s">
        <v>36</v>
      </c>
      <c r="I41" s="151"/>
      <c r="J41" s="177">
        <f>SUM(J36:K40)</f>
        <v>0</v>
      </c>
      <c r="K41" s="178"/>
      <c r="M41" s="7" t="s">
        <v>73</v>
      </c>
      <c r="N41" s="37">
        <f>J36+J37+J39</f>
        <v>0</v>
      </c>
      <c r="O41" s="7" t="s">
        <v>74</v>
      </c>
      <c r="P41" s="37">
        <f>J38+J40</f>
        <v>0</v>
      </c>
    </row>
    <row r="42" spans="1:16" ht="22.5" customHeight="1" x14ac:dyDescent="0.4"/>
    <row r="43" spans="1:16" ht="22.5" customHeight="1" x14ac:dyDescent="0.4"/>
    <row r="44" spans="1:16" ht="22.5" customHeight="1" x14ac:dyDescent="0.4"/>
    <row r="49" spans="1:11" ht="22.5" customHeight="1" x14ac:dyDescent="0.4">
      <c r="A49" s="2"/>
      <c r="B49" s="2"/>
      <c r="C49" s="2"/>
      <c r="D49" s="2"/>
      <c r="E49" s="2"/>
      <c r="F49" s="2"/>
      <c r="G49" s="6"/>
      <c r="H49" s="6"/>
      <c r="I49" s="2"/>
      <c r="J49" s="2"/>
      <c r="K49" s="2"/>
    </row>
    <row r="50" spans="1:11" ht="22.5" customHeight="1" x14ac:dyDescent="0.4">
      <c r="A50" s="2"/>
      <c r="B50" s="2"/>
      <c r="C50" s="2"/>
      <c r="D50" s="2"/>
      <c r="E50" s="2"/>
      <c r="F50" s="2"/>
      <c r="G50" s="6"/>
      <c r="H50" s="6"/>
      <c r="I50" s="2"/>
      <c r="J50" s="2"/>
      <c r="K50" s="2"/>
    </row>
    <row r="51" spans="1:11" ht="22.5" customHeight="1" x14ac:dyDescent="0.4">
      <c r="A51" s="2"/>
      <c r="B51" s="2"/>
      <c r="C51" s="2"/>
      <c r="D51" s="2"/>
      <c r="E51" s="2"/>
      <c r="F51" s="2"/>
      <c r="G51" s="6"/>
      <c r="H51" s="6"/>
      <c r="I51" s="2"/>
      <c r="J51" s="2"/>
      <c r="K51" s="2"/>
    </row>
    <row r="52" spans="1:11" ht="22.5" customHeight="1" x14ac:dyDescent="0.4">
      <c r="A52" s="2"/>
      <c r="B52" s="2"/>
      <c r="C52" s="2"/>
      <c r="D52" s="2"/>
      <c r="E52" s="2"/>
      <c r="F52" s="2"/>
      <c r="G52" s="6"/>
      <c r="H52" s="6"/>
      <c r="I52" s="2"/>
      <c r="J52" s="2"/>
      <c r="K52" s="2"/>
    </row>
    <row r="53" spans="1:11" ht="22.5" customHeight="1" x14ac:dyDescent="0.4"/>
    <row r="54" spans="1:11" ht="13.5" customHeight="1" x14ac:dyDescent="0.4"/>
    <row r="55" spans="1:11" ht="13.5" customHeight="1" x14ac:dyDescent="0.4"/>
    <row r="56" spans="1:11" ht="13.5" customHeight="1" x14ac:dyDescent="0.4"/>
    <row r="57" spans="1:11" ht="3.75" customHeight="1" x14ac:dyDescent="0.4"/>
    <row r="58" spans="1:11" s="2" customFormat="1" ht="10.5" customHeight="1" x14ac:dyDescent="0.4">
      <c r="A58" s="1"/>
      <c r="B58" s="1"/>
      <c r="C58" s="1"/>
      <c r="D58" s="1"/>
      <c r="E58" s="1"/>
      <c r="F58" s="1"/>
      <c r="G58" s="3"/>
      <c r="H58" s="3"/>
      <c r="I58" s="1"/>
      <c r="J58" s="1"/>
      <c r="K58" s="1"/>
    </row>
    <row r="59" spans="1:11" s="2" customFormat="1" ht="10.5" customHeight="1" x14ac:dyDescent="0.4">
      <c r="A59" s="1"/>
      <c r="B59" s="1"/>
      <c r="C59" s="1"/>
      <c r="D59" s="1"/>
      <c r="E59" s="1"/>
      <c r="F59" s="1"/>
      <c r="G59" s="3"/>
      <c r="H59" s="3"/>
      <c r="I59" s="1"/>
      <c r="J59" s="1"/>
      <c r="K59" s="1"/>
    </row>
    <row r="60" spans="1:11" s="2" customFormat="1" ht="10.5" customHeight="1" x14ac:dyDescent="0.4">
      <c r="A60" s="1"/>
      <c r="B60" s="1"/>
      <c r="C60" s="1"/>
      <c r="D60" s="1"/>
      <c r="E60" s="1"/>
      <c r="F60" s="1"/>
      <c r="G60" s="3"/>
      <c r="H60" s="3"/>
      <c r="I60" s="1"/>
      <c r="J60" s="1"/>
      <c r="K60" s="1"/>
    </row>
    <row r="61" spans="1:11" s="2" customFormat="1" ht="10.5" customHeight="1" x14ac:dyDescent="0.4">
      <c r="A61" s="1"/>
      <c r="B61" s="1"/>
      <c r="C61" s="1"/>
      <c r="D61" s="1"/>
      <c r="E61" s="1"/>
      <c r="F61" s="1"/>
      <c r="G61" s="3"/>
      <c r="H61" s="3"/>
      <c r="I61" s="1"/>
      <c r="J61" s="1"/>
      <c r="K61" s="1"/>
    </row>
  </sheetData>
  <sheetProtection algorithmName="SHA-512" hashValue="r478gNSyeHfCo4GyRfA7l+iRt3ODixzxgh+6N3xw4sFx44b5OMj5vUTKnqlkiCupXzwk13OVC93dsZl5+DF58A==" saltValue="2V9gteRnzfe7Gb65l0MIhA==" spinCount="100000" sheet="1" objects="1" scenarios="1"/>
  <mergeCells count="55">
    <mergeCell ref="A1:E3"/>
    <mergeCell ref="J1:K1"/>
    <mergeCell ref="F2:G2"/>
    <mergeCell ref="H2:K2"/>
    <mergeCell ref="F3:G3"/>
    <mergeCell ref="H3:K3"/>
    <mergeCell ref="F4:G4"/>
    <mergeCell ref="H4:K4"/>
    <mergeCell ref="A5:E6"/>
    <mergeCell ref="F5:G5"/>
    <mergeCell ref="H5:K5"/>
    <mergeCell ref="F6:G6"/>
    <mergeCell ref="H6:K6"/>
    <mergeCell ref="A7:E7"/>
    <mergeCell ref="F7:G7"/>
    <mergeCell ref="H7:K7"/>
    <mergeCell ref="A9:B9"/>
    <mergeCell ref="C9:F9"/>
    <mergeCell ref="G9:H9"/>
    <mergeCell ref="I9:K9"/>
    <mergeCell ref="C22:F22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34:F34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J41:K41"/>
    <mergeCell ref="C35:F35"/>
    <mergeCell ref="A36:A41"/>
    <mergeCell ref="B36:G41"/>
    <mergeCell ref="H36:H40"/>
    <mergeCell ref="J36:K36"/>
    <mergeCell ref="J37:K37"/>
    <mergeCell ref="J38:K38"/>
    <mergeCell ref="J39:K39"/>
    <mergeCell ref="J40:K40"/>
    <mergeCell ref="H41:I41"/>
  </mergeCells>
  <phoneticPr fontId="2"/>
  <conditionalFormatting sqref="H2:K7">
    <cfRule type="cellIs" dxfId="23" priority="2" operator="equal">
      <formula>0</formula>
    </cfRule>
  </conditionalFormatting>
  <conditionalFormatting sqref="J12:J35 J36:K41">
    <cfRule type="cellIs" dxfId="22" priority="1" operator="equal">
      <formula>0</formula>
    </cfRule>
  </conditionalFormatting>
  <dataValidations count="1">
    <dataValidation type="list" allowBlank="1" showInputMessage="1" showErrorMessage="1" sqref="K12:K35" xr:uid="{21E20557-F29A-4B82-BC1F-0FFD704FAA17}">
      <formula1>$M$2:$M$4</formula1>
    </dataValidation>
  </dataValidations>
  <hyperlinks>
    <hyperlink ref="H7" r:id="rId1" display="xxxxxx@xxxxxx.ne.jp" xr:uid="{DE5D00A3-BD09-4695-A3E2-86FACA247ED9}"/>
  </hyperlinks>
  <pageMargins left="0.31496062992125984" right="0" top="0.19685039370078741" bottom="0" header="0.31496062992125984" footer="0.31496062992125984"/>
  <pageSetup paperSize="9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0BDD9-43CF-4B5B-A11E-B4027447C40F}">
  <sheetPr>
    <tabColor rgb="FFFFFF00"/>
  </sheetPr>
  <dimension ref="A1:P61"/>
  <sheetViews>
    <sheetView view="pageBreakPreview" zoomScaleNormal="100" zoomScaleSheetLayoutView="100" workbookViewId="0">
      <selection activeCell="J1" sqref="J1:K1"/>
    </sheetView>
  </sheetViews>
  <sheetFormatPr defaultRowHeight="13.5" x14ac:dyDescent="0.4"/>
  <cols>
    <col min="1" max="1" width="4.375" style="1" customWidth="1"/>
    <col min="2" max="2" width="7.5" style="1" customWidth="1"/>
    <col min="3" max="3" width="6.25" style="1" customWidth="1"/>
    <col min="4" max="4" width="7.5" style="1" customWidth="1"/>
    <col min="5" max="5" width="10.625" style="1" customWidth="1"/>
    <col min="6" max="6" width="11.25" style="1" customWidth="1"/>
    <col min="7" max="7" width="8.75" style="3" customWidth="1"/>
    <col min="8" max="8" width="4.375" style="3" customWidth="1"/>
    <col min="9" max="10" width="12.5" style="1" customWidth="1"/>
    <col min="11" max="11" width="4.375" style="1" customWidth="1"/>
    <col min="12" max="12" width="3.75" style="1" customWidth="1"/>
    <col min="13" max="16" width="13.375" style="1" customWidth="1"/>
    <col min="17" max="16384" width="9" style="1"/>
  </cols>
  <sheetData>
    <row r="1" spans="1:16" ht="14.25" customHeight="1" thickBot="1" x14ac:dyDescent="0.45">
      <c r="A1" s="118" t="s">
        <v>45</v>
      </c>
      <c r="B1" s="118"/>
      <c r="C1" s="118"/>
      <c r="D1" s="118"/>
      <c r="E1" s="118"/>
      <c r="I1" s="30" t="s">
        <v>67</v>
      </c>
      <c r="J1" s="180">
        <f>請求統括表!K1</f>
        <v>45432</v>
      </c>
      <c r="K1" s="180">
        <f ca="1">TODAY()</f>
        <v>45422</v>
      </c>
    </row>
    <row r="2" spans="1:16" ht="18" customHeight="1" x14ac:dyDescent="0.4">
      <c r="A2" s="118"/>
      <c r="B2" s="118"/>
      <c r="C2" s="118"/>
      <c r="D2" s="118"/>
      <c r="E2" s="118"/>
      <c r="F2" s="165" t="s">
        <v>0</v>
      </c>
      <c r="G2" s="166"/>
      <c r="H2" s="167">
        <f>請求統括表!I2</f>
        <v>0</v>
      </c>
      <c r="I2" s="168"/>
      <c r="J2" s="168"/>
      <c r="K2" s="169"/>
      <c r="M2" s="47">
        <v>0.1</v>
      </c>
    </row>
    <row r="3" spans="1:16" ht="18" customHeight="1" x14ac:dyDescent="0.4">
      <c r="A3" s="118"/>
      <c r="B3" s="118"/>
      <c r="C3" s="118"/>
      <c r="D3" s="118"/>
      <c r="E3" s="118"/>
      <c r="F3" s="160" t="s">
        <v>8</v>
      </c>
      <c r="G3" s="161"/>
      <c r="H3" s="162">
        <f>請求統括表!I3</f>
        <v>0</v>
      </c>
      <c r="I3" s="54"/>
      <c r="J3" s="54"/>
      <c r="K3" s="163"/>
      <c r="M3" s="47">
        <v>0.08</v>
      </c>
    </row>
    <row r="4" spans="1:16" ht="18" customHeight="1" x14ac:dyDescent="0.4">
      <c r="A4" s="40"/>
      <c r="B4" s="40"/>
      <c r="C4" s="40"/>
      <c r="D4" s="41" t="s">
        <v>72</v>
      </c>
      <c r="E4" s="42">
        <v>10</v>
      </c>
      <c r="F4" s="160" t="s">
        <v>1</v>
      </c>
      <c r="G4" s="161"/>
      <c r="H4" s="162">
        <f>請求統括表!I4</f>
        <v>0</v>
      </c>
      <c r="I4" s="54"/>
      <c r="J4" s="54"/>
      <c r="K4" s="163"/>
      <c r="M4" s="7" t="s">
        <v>47</v>
      </c>
    </row>
    <row r="5" spans="1:16" ht="18" customHeight="1" x14ac:dyDescent="0.4">
      <c r="A5" s="103" t="s">
        <v>28</v>
      </c>
      <c r="B5" s="103"/>
      <c r="C5" s="103"/>
      <c r="D5" s="103"/>
      <c r="E5" s="104"/>
      <c r="F5" s="160" t="s">
        <v>2</v>
      </c>
      <c r="G5" s="161"/>
      <c r="H5" s="162">
        <f>請求統括表!I5</f>
        <v>0</v>
      </c>
      <c r="I5" s="54"/>
      <c r="J5" s="54"/>
      <c r="K5" s="163"/>
    </row>
    <row r="6" spans="1:16" ht="18" customHeight="1" x14ac:dyDescent="0.4">
      <c r="A6" s="103"/>
      <c r="B6" s="103"/>
      <c r="C6" s="103"/>
      <c r="D6" s="103"/>
      <c r="E6" s="104"/>
      <c r="F6" s="160" t="s">
        <v>29</v>
      </c>
      <c r="G6" s="161"/>
      <c r="H6" s="162">
        <f>請求統括表!I6</f>
        <v>0</v>
      </c>
      <c r="I6" s="54"/>
      <c r="J6" s="54"/>
      <c r="K6" s="163"/>
    </row>
    <row r="7" spans="1:16" ht="18" customHeight="1" thickBot="1" x14ac:dyDescent="0.45">
      <c r="A7" s="152" t="s">
        <v>22</v>
      </c>
      <c r="B7" s="152"/>
      <c r="C7" s="152"/>
      <c r="D7" s="152"/>
      <c r="E7" s="152"/>
      <c r="F7" s="153" t="s">
        <v>30</v>
      </c>
      <c r="G7" s="154"/>
      <c r="H7" s="155">
        <f>請求統括表!I7</f>
        <v>0</v>
      </c>
      <c r="I7" s="156"/>
      <c r="J7" s="156"/>
      <c r="K7" s="157"/>
    </row>
    <row r="8" spans="1:16" ht="3.75" customHeight="1" thickBot="1" x14ac:dyDescent="0.45"/>
    <row r="9" spans="1:16" ht="27" customHeight="1" thickBot="1" x14ac:dyDescent="0.45">
      <c r="A9" s="150" t="s">
        <v>11</v>
      </c>
      <c r="B9" s="151"/>
      <c r="C9" s="158"/>
      <c r="D9" s="158"/>
      <c r="E9" s="158"/>
      <c r="F9" s="158"/>
      <c r="G9" s="151" t="s">
        <v>54</v>
      </c>
      <c r="H9" s="151"/>
      <c r="I9" s="158"/>
      <c r="J9" s="158"/>
      <c r="K9" s="159"/>
    </row>
    <row r="10" spans="1:16" ht="3.75" customHeight="1" x14ac:dyDescent="0.4"/>
    <row r="11" spans="1:16" ht="15" customHeight="1" x14ac:dyDescent="0.4">
      <c r="A11" s="19" t="s">
        <v>72</v>
      </c>
      <c r="B11" s="19" t="s">
        <v>17</v>
      </c>
      <c r="C11" s="62" t="s">
        <v>20</v>
      </c>
      <c r="D11" s="62"/>
      <c r="E11" s="62"/>
      <c r="F11" s="62"/>
      <c r="G11" s="19" t="s">
        <v>19</v>
      </c>
      <c r="H11" s="19" t="s">
        <v>18</v>
      </c>
      <c r="I11" s="19" t="s">
        <v>65</v>
      </c>
      <c r="J11" s="19" t="s">
        <v>64</v>
      </c>
      <c r="K11" s="19" t="s">
        <v>25</v>
      </c>
      <c r="M11" s="32" t="s">
        <v>24</v>
      </c>
      <c r="N11" s="32" t="s">
        <v>68</v>
      </c>
      <c r="O11" s="32" t="s">
        <v>69</v>
      </c>
      <c r="P11" s="32" t="s">
        <v>70</v>
      </c>
    </row>
    <row r="12" spans="1:16" ht="22.5" customHeight="1" x14ac:dyDescent="0.4">
      <c r="A12" s="7">
        <v>1</v>
      </c>
      <c r="B12" s="43"/>
      <c r="C12" s="129"/>
      <c r="D12" s="129"/>
      <c r="E12" s="129"/>
      <c r="F12" s="129"/>
      <c r="G12" s="45"/>
      <c r="H12" s="44"/>
      <c r="I12" s="45"/>
      <c r="J12" s="48">
        <f>G12*I12</f>
        <v>0</v>
      </c>
      <c r="K12" s="46"/>
      <c r="M12" s="33">
        <f>IF(K12="非",0,J12*K12)</f>
        <v>0</v>
      </c>
      <c r="N12" s="33">
        <f>IF(K12="非",J12,0)</f>
        <v>0</v>
      </c>
      <c r="O12" s="33">
        <f>IF(K12=10%,J12,0)</f>
        <v>0</v>
      </c>
      <c r="P12" s="33">
        <f>IF(K12=8%,J12,0)</f>
        <v>0</v>
      </c>
    </row>
    <row r="13" spans="1:16" ht="22.5" customHeight="1" x14ac:dyDescent="0.4">
      <c r="A13" s="7">
        <v>2</v>
      </c>
      <c r="B13" s="43"/>
      <c r="C13" s="129"/>
      <c r="D13" s="129"/>
      <c r="E13" s="129"/>
      <c r="F13" s="129"/>
      <c r="G13" s="45"/>
      <c r="H13" s="44"/>
      <c r="I13" s="45"/>
      <c r="J13" s="48">
        <f>G13*I13</f>
        <v>0</v>
      </c>
      <c r="K13" s="46"/>
      <c r="M13" s="33">
        <f>IF(K13="非",0,J13*K13)</f>
        <v>0</v>
      </c>
      <c r="N13" s="33">
        <f t="shared" ref="N13:N35" si="0">IF(K13="非",J13,0)</f>
        <v>0</v>
      </c>
      <c r="O13" s="33">
        <f t="shared" ref="O13:O35" si="1">IF(K13=10%,J13,0)</f>
        <v>0</v>
      </c>
      <c r="P13" s="33">
        <f t="shared" ref="P13:P35" si="2">IF(K13=8%,J13,0)</f>
        <v>0</v>
      </c>
    </row>
    <row r="14" spans="1:16" ht="22.5" customHeight="1" x14ac:dyDescent="0.4">
      <c r="A14" s="7">
        <v>3</v>
      </c>
      <c r="B14" s="43"/>
      <c r="C14" s="129"/>
      <c r="D14" s="129"/>
      <c r="E14" s="129"/>
      <c r="F14" s="129"/>
      <c r="G14" s="45"/>
      <c r="H14" s="44"/>
      <c r="I14" s="45"/>
      <c r="J14" s="48">
        <f>G14*I14</f>
        <v>0</v>
      </c>
      <c r="K14" s="46"/>
      <c r="M14" s="33">
        <f t="shared" ref="M14:M35" si="3">IF(K14="非",0,J14*K14)</f>
        <v>0</v>
      </c>
      <c r="N14" s="33">
        <f t="shared" si="0"/>
        <v>0</v>
      </c>
      <c r="O14" s="33">
        <f t="shared" si="1"/>
        <v>0</v>
      </c>
      <c r="P14" s="33">
        <f t="shared" si="2"/>
        <v>0</v>
      </c>
    </row>
    <row r="15" spans="1:16" ht="22.5" customHeight="1" x14ac:dyDescent="0.4">
      <c r="A15" s="7">
        <v>4</v>
      </c>
      <c r="B15" s="43"/>
      <c r="C15" s="129"/>
      <c r="D15" s="129"/>
      <c r="E15" s="129"/>
      <c r="F15" s="129"/>
      <c r="G15" s="45"/>
      <c r="H15" s="44"/>
      <c r="I15" s="45"/>
      <c r="J15" s="48">
        <f t="shared" ref="J15:J35" si="4">G15*I15</f>
        <v>0</v>
      </c>
      <c r="K15" s="46"/>
      <c r="M15" s="33">
        <f t="shared" si="3"/>
        <v>0</v>
      </c>
      <c r="N15" s="33">
        <f t="shared" si="0"/>
        <v>0</v>
      </c>
      <c r="O15" s="33">
        <f t="shared" si="1"/>
        <v>0</v>
      </c>
      <c r="P15" s="33">
        <f t="shared" si="2"/>
        <v>0</v>
      </c>
    </row>
    <row r="16" spans="1:16" ht="22.5" customHeight="1" x14ac:dyDescent="0.4">
      <c r="A16" s="7">
        <v>5</v>
      </c>
      <c r="B16" s="43"/>
      <c r="C16" s="129"/>
      <c r="D16" s="129"/>
      <c r="E16" s="129"/>
      <c r="F16" s="129"/>
      <c r="G16" s="45"/>
      <c r="H16" s="44"/>
      <c r="I16" s="45"/>
      <c r="J16" s="48">
        <f t="shared" si="4"/>
        <v>0</v>
      </c>
      <c r="K16" s="46"/>
      <c r="M16" s="33">
        <f t="shared" si="3"/>
        <v>0</v>
      </c>
      <c r="N16" s="33">
        <f t="shared" si="0"/>
        <v>0</v>
      </c>
      <c r="O16" s="33">
        <f t="shared" si="1"/>
        <v>0</v>
      </c>
      <c r="P16" s="33">
        <f t="shared" si="2"/>
        <v>0</v>
      </c>
    </row>
    <row r="17" spans="1:16" ht="22.5" customHeight="1" x14ac:dyDescent="0.4">
      <c r="A17" s="7">
        <v>6</v>
      </c>
      <c r="B17" s="43"/>
      <c r="C17" s="129"/>
      <c r="D17" s="129"/>
      <c r="E17" s="129"/>
      <c r="F17" s="129"/>
      <c r="G17" s="45"/>
      <c r="H17" s="44"/>
      <c r="I17" s="45"/>
      <c r="J17" s="48">
        <f t="shared" si="4"/>
        <v>0</v>
      </c>
      <c r="K17" s="46"/>
      <c r="M17" s="33">
        <f t="shared" si="3"/>
        <v>0</v>
      </c>
      <c r="N17" s="33">
        <f t="shared" si="0"/>
        <v>0</v>
      </c>
      <c r="O17" s="33">
        <f t="shared" si="1"/>
        <v>0</v>
      </c>
      <c r="P17" s="33">
        <f t="shared" si="2"/>
        <v>0</v>
      </c>
    </row>
    <row r="18" spans="1:16" ht="22.5" customHeight="1" x14ac:dyDescent="0.4">
      <c r="A18" s="7">
        <v>7</v>
      </c>
      <c r="B18" s="43"/>
      <c r="C18" s="129"/>
      <c r="D18" s="129"/>
      <c r="E18" s="129"/>
      <c r="F18" s="129"/>
      <c r="G18" s="45"/>
      <c r="H18" s="44"/>
      <c r="I18" s="45"/>
      <c r="J18" s="48">
        <f t="shared" si="4"/>
        <v>0</v>
      </c>
      <c r="K18" s="46"/>
      <c r="M18" s="33">
        <f t="shared" si="3"/>
        <v>0</v>
      </c>
      <c r="N18" s="33">
        <f t="shared" si="0"/>
        <v>0</v>
      </c>
      <c r="O18" s="33">
        <f t="shared" si="1"/>
        <v>0</v>
      </c>
      <c r="P18" s="33">
        <f t="shared" si="2"/>
        <v>0</v>
      </c>
    </row>
    <row r="19" spans="1:16" ht="22.5" customHeight="1" x14ac:dyDescent="0.4">
      <c r="A19" s="7">
        <v>8</v>
      </c>
      <c r="B19" s="43"/>
      <c r="C19" s="129"/>
      <c r="D19" s="129"/>
      <c r="E19" s="129"/>
      <c r="F19" s="129"/>
      <c r="G19" s="45"/>
      <c r="H19" s="44"/>
      <c r="I19" s="45"/>
      <c r="J19" s="48">
        <f t="shared" si="4"/>
        <v>0</v>
      </c>
      <c r="K19" s="46"/>
      <c r="M19" s="33">
        <f t="shared" si="3"/>
        <v>0</v>
      </c>
      <c r="N19" s="33">
        <f t="shared" si="0"/>
        <v>0</v>
      </c>
      <c r="O19" s="33">
        <f t="shared" si="1"/>
        <v>0</v>
      </c>
      <c r="P19" s="33">
        <f t="shared" si="2"/>
        <v>0</v>
      </c>
    </row>
    <row r="20" spans="1:16" ht="22.5" customHeight="1" x14ac:dyDescent="0.4">
      <c r="A20" s="7">
        <v>9</v>
      </c>
      <c r="B20" s="43"/>
      <c r="C20" s="129"/>
      <c r="D20" s="129"/>
      <c r="E20" s="129"/>
      <c r="F20" s="129"/>
      <c r="G20" s="45"/>
      <c r="H20" s="44"/>
      <c r="I20" s="45"/>
      <c r="J20" s="48">
        <f t="shared" si="4"/>
        <v>0</v>
      </c>
      <c r="K20" s="46"/>
      <c r="M20" s="33">
        <f t="shared" si="3"/>
        <v>0</v>
      </c>
      <c r="N20" s="33">
        <f t="shared" si="0"/>
        <v>0</v>
      </c>
      <c r="O20" s="33">
        <f t="shared" si="1"/>
        <v>0</v>
      </c>
      <c r="P20" s="33">
        <f t="shared" si="2"/>
        <v>0</v>
      </c>
    </row>
    <row r="21" spans="1:16" ht="22.5" customHeight="1" x14ac:dyDescent="0.4">
      <c r="A21" s="7">
        <v>10</v>
      </c>
      <c r="B21" s="43"/>
      <c r="C21" s="129"/>
      <c r="D21" s="129"/>
      <c r="E21" s="129"/>
      <c r="F21" s="129"/>
      <c r="G21" s="45"/>
      <c r="H21" s="44"/>
      <c r="I21" s="45"/>
      <c r="J21" s="48">
        <f t="shared" si="4"/>
        <v>0</v>
      </c>
      <c r="K21" s="46"/>
      <c r="M21" s="33">
        <f t="shared" si="3"/>
        <v>0</v>
      </c>
      <c r="N21" s="33">
        <f t="shared" si="0"/>
        <v>0</v>
      </c>
      <c r="O21" s="33">
        <f t="shared" si="1"/>
        <v>0</v>
      </c>
      <c r="P21" s="33">
        <f t="shared" si="2"/>
        <v>0</v>
      </c>
    </row>
    <row r="22" spans="1:16" ht="22.5" customHeight="1" x14ac:dyDescent="0.4">
      <c r="A22" s="7">
        <v>11</v>
      </c>
      <c r="B22" s="43"/>
      <c r="C22" s="129"/>
      <c r="D22" s="129"/>
      <c r="E22" s="129"/>
      <c r="F22" s="129"/>
      <c r="G22" s="45"/>
      <c r="H22" s="44"/>
      <c r="I22" s="45"/>
      <c r="J22" s="48">
        <f t="shared" si="4"/>
        <v>0</v>
      </c>
      <c r="K22" s="46"/>
      <c r="M22" s="33">
        <f t="shared" si="3"/>
        <v>0</v>
      </c>
      <c r="N22" s="33">
        <f t="shared" si="0"/>
        <v>0</v>
      </c>
      <c r="O22" s="33">
        <f t="shared" si="1"/>
        <v>0</v>
      </c>
      <c r="P22" s="33">
        <f t="shared" si="2"/>
        <v>0</v>
      </c>
    </row>
    <row r="23" spans="1:16" ht="22.5" customHeight="1" x14ac:dyDescent="0.4">
      <c r="A23" s="7">
        <v>12</v>
      </c>
      <c r="B23" s="43"/>
      <c r="C23" s="129"/>
      <c r="D23" s="129"/>
      <c r="E23" s="129"/>
      <c r="F23" s="129"/>
      <c r="G23" s="45"/>
      <c r="H23" s="44"/>
      <c r="I23" s="45"/>
      <c r="J23" s="48">
        <f t="shared" si="4"/>
        <v>0</v>
      </c>
      <c r="K23" s="46"/>
      <c r="M23" s="33">
        <f t="shared" si="3"/>
        <v>0</v>
      </c>
      <c r="N23" s="33">
        <f t="shared" si="0"/>
        <v>0</v>
      </c>
      <c r="O23" s="33">
        <f t="shared" si="1"/>
        <v>0</v>
      </c>
      <c r="P23" s="33">
        <f t="shared" si="2"/>
        <v>0</v>
      </c>
    </row>
    <row r="24" spans="1:16" ht="22.5" customHeight="1" x14ac:dyDescent="0.4">
      <c r="A24" s="7">
        <v>13</v>
      </c>
      <c r="B24" s="43"/>
      <c r="C24" s="129"/>
      <c r="D24" s="129"/>
      <c r="E24" s="129"/>
      <c r="F24" s="129"/>
      <c r="G24" s="45"/>
      <c r="H24" s="44"/>
      <c r="I24" s="45"/>
      <c r="J24" s="48">
        <f t="shared" si="4"/>
        <v>0</v>
      </c>
      <c r="K24" s="46"/>
      <c r="M24" s="33">
        <f t="shared" si="3"/>
        <v>0</v>
      </c>
      <c r="N24" s="33">
        <f t="shared" si="0"/>
        <v>0</v>
      </c>
      <c r="O24" s="33">
        <f t="shared" si="1"/>
        <v>0</v>
      </c>
      <c r="P24" s="33">
        <f t="shared" si="2"/>
        <v>0</v>
      </c>
    </row>
    <row r="25" spans="1:16" ht="22.5" customHeight="1" x14ac:dyDescent="0.4">
      <c r="A25" s="7">
        <v>14</v>
      </c>
      <c r="B25" s="43"/>
      <c r="C25" s="129"/>
      <c r="D25" s="129"/>
      <c r="E25" s="129"/>
      <c r="F25" s="129"/>
      <c r="G25" s="45"/>
      <c r="H25" s="44"/>
      <c r="I25" s="45"/>
      <c r="J25" s="48">
        <f t="shared" si="4"/>
        <v>0</v>
      </c>
      <c r="K25" s="46"/>
      <c r="M25" s="33">
        <f t="shared" si="3"/>
        <v>0</v>
      </c>
      <c r="N25" s="33">
        <f t="shared" si="0"/>
        <v>0</v>
      </c>
      <c r="O25" s="33">
        <f t="shared" si="1"/>
        <v>0</v>
      </c>
      <c r="P25" s="33">
        <f t="shared" si="2"/>
        <v>0</v>
      </c>
    </row>
    <row r="26" spans="1:16" ht="22.5" customHeight="1" x14ac:dyDescent="0.4">
      <c r="A26" s="7">
        <v>15</v>
      </c>
      <c r="B26" s="43"/>
      <c r="C26" s="129"/>
      <c r="D26" s="129"/>
      <c r="E26" s="129"/>
      <c r="F26" s="129"/>
      <c r="G26" s="45"/>
      <c r="H26" s="44"/>
      <c r="I26" s="45"/>
      <c r="J26" s="48">
        <f t="shared" si="4"/>
        <v>0</v>
      </c>
      <c r="K26" s="46"/>
      <c r="M26" s="33">
        <f t="shared" si="3"/>
        <v>0</v>
      </c>
      <c r="N26" s="33">
        <f t="shared" si="0"/>
        <v>0</v>
      </c>
      <c r="O26" s="33">
        <f t="shared" si="1"/>
        <v>0</v>
      </c>
      <c r="P26" s="33">
        <f t="shared" si="2"/>
        <v>0</v>
      </c>
    </row>
    <row r="27" spans="1:16" ht="22.5" customHeight="1" x14ac:dyDescent="0.4">
      <c r="A27" s="7">
        <v>16</v>
      </c>
      <c r="B27" s="43"/>
      <c r="C27" s="129"/>
      <c r="D27" s="129"/>
      <c r="E27" s="129"/>
      <c r="F27" s="129"/>
      <c r="G27" s="45"/>
      <c r="H27" s="44"/>
      <c r="I27" s="45"/>
      <c r="J27" s="48">
        <f t="shared" si="4"/>
        <v>0</v>
      </c>
      <c r="K27" s="46"/>
      <c r="M27" s="33">
        <f t="shared" si="3"/>
        <v>0</v>
      </c>
      <c r="N27" s="33">
        <f t="shared" si="0"/>
        <v>0</v>
      </c>
      <c r="O27" s="33">
        <f t="shared" si="1"/>
        <v>0</v>
      </c>
      <c r="P27" s="33">
        <f t="shared" si="2"/>
        <v>0</v>
      </c>
    </row>
    <row r="28" spans="1:16" ht="22.5" customHeight="1" x14ac:dyDescent="0.4">
      <c r="A28" s="7">
        <v>17</v>
      </c>
      <c r="B28" s="43"/>
      <c r="C28" s="129"/>
      <c r="D28" s="129"/>
      <c r="E28" s="129"/>
      <c r="F28" s="129"/>
      <c r="G28" s="45"/>
      <c r="H28" s="44"/>
      <c r="I28" s="45"/>
      <c r="J28" s="48">
        <f t="shared" si="4"/>
        <v>0</v>
      </c>
      <c r="K28" s="46"/>
      <c r="M28" s="33">
        <f t="shared" si="3"/>
        <v>0</v>
      </c>
      <c r="N28" s="33">
        <f t="shared" si="0"/>
        <v>0</v>
      </c>
      <c r="O28" s="33">
        <f t="shared" si="1"/>
        <v>0</v>
      </c>
      <c r="P28" s="33">
        <f t="shared" si="2"/>
        <v>0</v>
      </c>
    </row>
    <row r="29" spans="1:16" ht="22.5" customHeight="1" x14ac:dyDescent="0.4">
      <c r="A29" s="7">
        <v>18</v>
      </c>
      <c r="B29" s="43"/>
      <c r="C29" s="129"/>
      <c r="D29" s="129"/>
      <c r="E29" s="129"/>
      <c r="F29" s="129"/>
      <c r="G29" s="45"/>
      <c r="H29" s="44"/>
      <c r="I29" s="45"/>
      <c r="J29" s="48">
        <f t="shared" si="4"/>
        <v>0</v>
      </c>
      <c r="K29" s="46"/>
      <c r="M29" s="33">
        <f t="shared" si="3"/>
        <v>0</v>
      </c>
      <c r="N29" s="33">
        <f t="shared" si="0"/>
        <v>0</v>
      </c>
      <c r="O29" s="33">
        <f t="shared" si="1"/>
        <v>0</v>
      </c>
      <c r="P29" s="33">
        <f t="shared" si="2"/>
        <v>0</v>
      </c>
    </row>
    <row r="30" spans="1:16" ht="22.5" customHeight="1" x14ac:dyDescent="0.4">
      <c r="A30" s="7">
        <v>19</v>
      </c>
      <c r="B30" s="43"/>
      <c r="C30" s="129"/>
      <c r="D30" s="129"/>
      <c r="E30" s="129"/>
      <c r="F30" s="129"/>
      <c r="G30" s="45"/>
      <c r="H30" s="44"/>
      <c r="I30" s="45"/>
      <c r="J30" s="48">
        <f t="shared" si="4"/>
        <v>0</v>
      </c>
      <c r="K30" s="46"/>
      <c r="M30" s="33">
        <f t="shared" si="3"/>
        <v>0</v>
      </c>
      <c r="N30" s="33">
        <f t="shared" si="0"/>
        <v>0</v>
      </c>
      <c r="O30" s="33">
        <f t="shared" si="1"/>
        <v>0</v>
      </c>
      <c r="P30" s="33">
        <f t="shared" si="2"/>
        <v>0</v>
      </c>
    </row>
    <row r="31" spans="1:16" ht="22.5" customHeight="1" x14ac:dyDescent="0.4">
      <c r="A31" s="7">
        <v>20</v>
      </c>
      <c r="B31" s="43"/>
      <c r="C31" s="129"/>
      <c r="D31" s="129"/>
      <c r="E31" s="129"/>
      <c r="F31" s="129"/>
      <c r="G31" s="45"/>
      <c r="H31" s="44"/>
      <c r="I31" s="45"/>
      <c r="J31" s="48">
        <f t="shared" si="4"/>
        <v>0</v>
      </c>
      <c r="K31" s="46"/>
      <c r="M31" s="33">
        <f t="shared" si="3"/>
        <v>0</v>
      </c>
      <c r="N31" s="33">
        <f t="shared" si="0"/>
        <v>0</v>
      </c>
      <c r="O31" s="33">
        <f t="shared" si="1"/>
        <v>0</v>
      </c>
      <c r="P31" s="33">
        <f t="shared" si="2"/>
        <v>0</v>
      </c>
    </row>
    <row r="32" spans="1:16" ht="22.5" customHeight="1" x14ac:dyDescent="0.4">
      <c r="A32" s="7">
        <v>21</v>
      </c>
      <c r="B32" s="43"/>
      <c r="C32" s="129"/>
      <c r="D32" s="129"/>
      <c r="E32" s="129"/>
      <c r="F32" s="129"/>
      <c r="G32" s="45"/>
      <c r="H32" s="44"/>
      <c r="I32" s="45"/>
      <c r="J32" s="48">
        <f t="shared" si="4"/>
        <v>0</v>
      </c>
      <c r="K32" s="46"/>
      <c r="M32" s="33">
        <f t="shared" si="3"/>
        <v>0</v>
      </c>
      <c r="N32" s="33">
        <f t="shared" si="0"/>
        <v>0</v>
      </c>
      <c r="O32" s="33">
        <f t="shared" si="1"/>
        <v>0</v>
      </c>
      <c r="P32" s="33">
        <f t="shared" si="2"/>
        <v>0</v>
      </c>
    </row>
    <row r="33" spans="1:16" ht="22.5" customHeight="1" x14ac:dyDescent="0.4">
      <c r="A33" s="7">
        <v>22</v>
      </c>
      <c r="B33" s="43"/>
      <c r="C33" s="129"/>
      <c r="D33" s="129"/>
      <c r="E33" s="129"/>
      <c r="F33" s="129"/>
      <c r="G33" s="45"/>
      <c r="H33" s="44"/>
      <c r="I33" s="45"/>
      <c r="J33" s="48">
        <f t="shared" si="4"/>
        <v>0</v>
      </c>
      <c r="K33" s="46"/>
      <c r="M33" s="33">
        <f t="shared" si="3"/>
        <v>0</v>
      </c>
      <c r="N33" s="33">
        <f t="shared" si="0"/>
        <v>0</v>
      </c>
      <c r="O33" s="33">
        <f t="shared" si="1"/>
        <v>0</v>
      </c>
      <c r="P33" s="33">
        <f t="shared" si="2"/>
        <v>0</v>
      </c>
    </row>
    <row r="34" spans="1:16" ht="22.5" customHeight="1" x14ac:dyDescent="0.4">
      <c r="A34" s="7">
        <v>23</v>
      </c>
      <c r="B34" s="43"/>
      <c r="C34" s="129"/>
      <c r="D34" s="129"/>
      <c r="E34" s="129"/>
      <c r="F34" s="129"/>
      <c r="G34" s="45"/>
      <c r="H34" s="44"/>
      <c r="I34" s="45"/>
      <c r="J34" s="48">
        <f t="shared" si="4"/>
        <v>0</v>
      </c>
      <c r="K34" s="46"/>
      <c r="M34" s="33">
        <f t="shared" si="3"/>
        <v>0</v>
      </c>
      <c r="N34" s="33">
        <f t="shared" si="0"/>
        <v>0</v>
      </c>
      <c r="O34" s="33">
        <f t="shared" si="1"/>
        <v>0</v>
      </c>
      <c r="P34" s="33">
        <f t="shared" si="2"/>
        <v>0</v>
      </c>
    </row>
    <row r="35" spans="1:16" ht="22.5" customHeight="1" thickBot="1" x14ac:dyDescent="0.45">
      <c r="A35" s="7">
        <v>24</v>
      </c>
      <c r="B35" s="43"/>
      <c r="C35" s="129"/>
      <c r="D35" s="129"/>
      <c r="E35" s="129"/>
      <c r="F35" s="129"/>
      <c r="G35" s="45"/>
      <c r="H35" s="44"/>
      <c r="I35" s="45"/>
      <c r="J35" s="48">
        <f t="shared" si="4"/>
        <v>0</v>
      </c>
      <c r="K35" s="46"/>
      <c r="M35" s="33">
        <f t="shared" si="3"/>
        <v>0</v>
      </c>
      <c r="N35" s="33">
        <f t="shared" si="0"/>
        <v>0</v>
      </c>
      <c r="O35" s="33">
        <f t="shared" si="1"/>
        <v>0</v>
      </c>
      <c r="P35" s="33">
        <f t="shared" si="2"/>
        <v>0</v>
      </c>
    </row>
    <row r="36" spans="1:16" ht="18.75" customHeight="1" x14ac:dyDescent="0.4">
      <c r="A36" s="130" t="s">
        <v>53</v>
      </c>
      <c r="B36" s="131"/>
      <c r="C36" s="132"/>
      <c r="D36" s="132"/>
      <c r="E36" s="132"/>
      <c r="F36" s="132"/>
      <c r="G36" s="133"/>
      <c r="H36" s="140" t="s">
        <v>59</v>
      </c>
      <c r="I36" s="23" t="s">
        <v>26</v>
      </c>
      <c r="J36" s="170">
        <f>N36</f>
        <v>0</v>
      </c>
      <c r="K36" s="171"/>
      <c r="M36" s="34">
        <f>SUM(M12:M35)</f>
        <v>0</v>
      </c>
      <c r="N36" s="34">
        <f t="shared" ref="N36:P36" si="5">SUM(N12:N35)</f>
        <v>0</v>
      </c>
      <c r="O36" s="34">
        <f t="shared" si="5"/>
        <v>0</v>
      </c>
      <c r="P36" s="34">
        <f t="shared" si="5"/>
        <v>0</v>
      </c>
    </row>
    <row r="37" spans="1:16" ht="18.75" customHeight="1" x14ac:dyDescent="0.4">
      <c r="A37" s="130"/>
      <c r="B37" s="134"/>
      <c r="C37" s="135"/>
      <c r="D37" s="135"/>
      <c r="E37" s="135"/>
      <c r="F37" s="135"/>
      <c r="G37" s="136"/>
      <c r="H37" s="141"/>
      <c r="I37" s="19" t="s">
        <v>55</v>
      </c>
      <c r="J37" s="123">
        <f>O36</f>
        <v>0</v>
      </c>
      <c r="K37" s="172"/>
      <c r="M37" s="35"/>
      <c r="N37" s="35"/>
      <c r="O37" s="33">
        <f>O36*0.1</f>
        <v>0</v>
      </c>
      <c r="P37" s="33">
        <f>P36*0.08</f>
        <v>0</v>
      </c>
    </row>
    <row r="38" spans="1:16" ht="18.75" customHeight="1" x14ac:dyDescent="0.4">
      <c r="A38" s="130"/>
      <c r="B38" s="134"/>
      <c r="C38" s="135"/>
      <c r="D38" s="135"/>
      <c r="E38" s="135"/>
      <c r="F38" s="135"/>
      <c r="G38" s="136"/>
      <c r="H38" s="141"/>
      <c r="I38" s="24" t="s">
        <v>56</v>
      </c>
      <c r="J38" s="173">
        <f>O37</f>
        <v>0</v>
      </c>
      <c r="K38" s="174"/>
      <c r="M38" s="31"/>
      <c r="N38" s="31"/>
      <c r="O38" s="31"/>
      <c r="P38" s="31"/>
    </row>
    <row r="39" spans="1:16" ht="18.75" customHeight="1" x14ac:dyDescent="0.4">
      <c r="A39" s="130"/>
      <c r="B39" s="134"/>
      <c r="C39" s="135"/>
      <c r="D39" s="135"/>
      <c r="E39" s="135"/>
      <c r="F39" s="135"/>
      <c r="G39" s="136"/>
      <c r="H39" s="141"/>
      <c r="I39" s="19" t="s">
        <v>57</v>
      </c>
      <c r="J39" s="123">
        <f>P36</f>
        <v>0</v>
      </c>
      <c r="K39" s="172"/>
    </row>
    <row r="40" spans="1:16" ht="18.75" customHeight="1" thickBot="1" x14ac:dyDescent="0.45">
      <c r="A40" s="130"/>
      <c r="B40" s="134"/>
      <c r="C40" s="135"/>
      <c r="D40" s="135"/>
      <c r="E40" s="135"/>
      <c r="F40" s="135"/>
      <c r="G40" s="136"/>
      <c r="H40" s="142"/>
      <c r="I40" s="25" t="s">
        <v>58</v>
      </c>
      <c r="J40" s="175">
        <f>P37</f>
        <v>0</v>
      </c>
      <c r="K40" s="176"/>
    </row>
    <row r="41" spans="1:16" ht="24" customHeight="1" thickBot="1" x14ac:dyDescent="0.45">
      <c r="A41" s="130"/>
      <c r="B41" s="137"/>
      <c r="C41" s="138"/>
      <c r="D41" s="138"/>
      <c r="E41" s="138"/>
      <c r="F41" s="138"/>
      <c r="G41" s="139"/>
      <c r="H41" s="150" t="s">
        <v>36</v>
      </c>
      <c r="I41" s="151"/>
      <c r="J41" s="177">
        <f>SUM(J36:K40)</f>
        <v>0</v>
      </c>
      <c r="K41" s="178"/>
      <c r="M41" s="7" t="s">
        <v>73</v>
      </c>
      <c r="N41" s="37">
        <f>J36+J37+J39</f>
        <v>0</v>
      </c>
      <c r="O41" s="7" t="s">
        <v>74</v>
      </c>
      <c r="P41" s="37">
        <f>J38+J40</f>
        <v>0</v>
      </c>
    </row>
    <row r="42" spans="1:16" ht="22.5" customHeight="1" x14ac:dyDescent="0.4"/>
    <row r="43" spans="1:16" ht="22.5" customHeight="1" x14ac:dyDescent="0.4"/>
    <row r="44" spans="1:16" ht="22.5" customHeight="1" x14ac:dyDescent="0.4"/>
    <row r="49" spans="1:11" ht="22.5" customHeight="1" x14ac:dyDescent="0.4">
      <c r="A49" s="2"/>
      <c r="B49" s="2"/>
      <c r="C49" s="2"/>
      <c r="D49" s="2"/>
      <c r="E49" s="2"/>
      <c r="F49" s="2"/>
      <c r="G49" s="6"/>
      <c r="H49" s="6"/>
      <c r="I49" s="2"/>
      <c r="J49" s="2"/>
      <c r="K49" s="2"/>
    </row>
    <row r="50" spans="1:11" ht="22.5" customHeight="1" x14ac:dyDescent="0.4">
      <c r="A50" s="2"/>
      <c r="B50" s="2"/>
      <c r="C50" s="2"/>
      <c r="D50" s="2"/>
      <c r="E50" s="2"/>
      <c r="F50" s="2"/>
      <c r="G50" s="6"/>
      <c r="H50" s="6"/>
      <c r="I50" s="2"/>
      <c r="J50" s="2"/>
      <c r="K50" s="2"/>
    </row>
    <row r="51" spans="1:11" ht="22.5" customHeight="1" x14ac:dyDescent="0.4">
      <c r="A51" s="2"/>
      <c r="B51" s="2"/>
      <c r="C51" s="2"/>
      <c r="D51" s="2"/>
      <c r="E51" s="2"/>
      <c r="F51" s="2"/>
      <c r="G51" s="6"/>
      <c r="H51" s="6"/>
      <c r="I51" s="2"/>
      <c r="J51" s="2"/>
      <c r="K51" s="2"/>
    </row>
    <row r="52" spans="1:11" ht="22.5" customHeight="1" x14ac:dyDescent="0.4">
      <c r="A52" s="2"/>
      <c r="B52" s="2"/>
      <c r="C52" s="2"/>
      <c r="D52" s="2"/>
      <c r="E52" s="2"/>
      <c r="F52" s="2"/>
      <c r="G52" s="6"/>
      <c r="H52" s="6"/>
      <c r="I52" s="2"/>
      <c r="J52" s="2"/>
      <c r="K52" s="2"/>
    </row>
    <row r="53" spans="1:11" ht="22.5" customHeight="1" x14ac:dyDescent="0.4"/>
    <row r="54" spans="1:11" ht="13.5" customHeight="1" x14ac:dyDescent="0.4"/>
    <row r="55" spans="1:11" ht="13.5" customHeight="1" x14ac:dyDescent="0.4"/>
    <row r="56" spans="1:11" ht="13.5" customHeight="1" x14ac:dyDescent="0.4"/>
    <row r="57" spans="1:11" ht="3.75" customHeight="1" x14ac:dyDescent="0.4"/>
    <row r="58" spans="1:11" s="2" customFormat="1" ht="10.5" customHeight="1" x14ac:dyDescent="0.4">
      <c r="A58" s="1"/>
      <c r="B58" s="1"/>
      <c r="C58" s="1"/>
      <c r="D58" s="1"/>
      <c r="E58" s="1"/>
      <c r="F58" s="1"/>
      <c r="G58" s="3"/>
      <c r="H58" s="3"/>
      <c r="I58" s="1"/>
      <c r="J58" s="1"/>
      <c r="K58" s="1"/>
    </row>
    <row r="59" spans="1:11" s="2" customFormat="1" ht="10.5" customHeight="1" x14ac:dyDescent="0.4">
      <c r="A59" s="1"/>
      <c r="B59" s="1"/>
      <c r="C59" s="1"/>
      <c r="D59" s="1"/>
      <c r="E59" s="1"/>
      <c r="F59" s="1"/>
      <c r="G59" s="3"/>
      <c r="H59" s="3"/>
      <c r="I59" s="1"/>
      <c r="J59" s="1"/>
      <c r="K59" s="1"/>
    </row>
    <row r="60" spans="1:11" s="2" customFormat="1" ht="10.5" customHeight="1" x14ac:dyDescent="0.4">
      <c r="A60" s="1"/>
      <c r="B60" s="1"/>
      <c r="C60" s="1"/>
      <c r="D60" s="1"/>
      <c r="E60" s="1"/>
      <c r="F60" s="1"/>
      <c r="G60" s="3"/>
      <c r="H60" s="3"/>
      <c r="I60" s="1"/>
      <c r="J60" s="1"/>
      <c r="K60" s="1"/>
    </row>
    <row r="61" spans="1:11" s="2" customFormat="1" ht="10.5" customHeight="1" x14ac:dyDescent="0.4">
      <c r="A61" s="1"/>
      <c r="B61" s="1"/>
      <c r="C61" s="1"/>
      <c r="D61" s="1"/>
      <c r="E61" s="1"/>
      <c r="F61" s="1"/>
      <c r="G61" s="3"/>
      <c r="H61" s="3"/>
      <c r="I61" s="1"/>
      <c r="J61" s="1"/>
      <c r="K61" s="1"/>
    </row>
  </sheetData>
  <sheetProtection algorithmName="SHA-512" hashValue="nuj3pn22oJZyoIF+ljpbTSYW0/lSJzokxOxfBrdBKSfKDJN214QT9cVJiifqStrndgQdUwA7EpF+rxjpLJrT7A==" saltValue="00daPU3GBraAT0bSg/BXPA==" spinCount="100000" sheet="1" objects="1" scenarios="1"/>
  <mergeCells count="55">
    <mergeCell ref="A1:E3"/>
    <mergeCell ref="J1:K1"/>
    <mergeCell ref="F2:G2"/>
    <mergeCell ref="H2:K2"/>
    <mergeCell ref="F3:G3"/>
    <mergeCell ref="H3:K3"/>
    <mergeCell ref="F4:G4"/>
    <mergeCell ref="H4:K4"/>
    <mergeCell ref="A5:E6"/>
    <mergeCell ref="F5:G5"/>
    <mergeCell ref="H5:K5"/>
    <mergeCell ref="F6:G6"/>
    <mergeCell ref="H6:K6"/>
    <mergeCell ref="A7:E7"/>
    <mergeCell ref="F7:G7"/>
    <mergeCell ref="H7:K7"/>
    <mergeCell ref="A9:B9"/>
    <mergeCell ref="C9:F9"/>
    <mergeCell ref="G9:H9"/>
    <mergeCell ref="I9:K9"/>
    <mergeCell ref="C22:F22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34:F34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J41:K41"/>
    <mergeCell ref="C35:F35"/>
    <mergeCell ref="A36:A41"/>
    <mergeCell ref="B36:G41"/>
    <mergeCell ref="H36:H40"/>
    <mergeCell ref="J36:K36"/>
    <mergeCell ref="J37:K37"/>
    <mergeCell ref="J38:K38"/>
    <mergeCell ref="J39:K39"/>
    <mergeCell ref="J40:K40"/>
    <mergeCell ref="H41:I41"/>
  </mergeCells>
  <phoneticPr fontId="2"/>
  <conditionalFormatting sqref="H2:K7">
    <cfRule type="cellIs" dxfId="21" priority="2" operator="equal">
      <formula>0</formula>
    </cfRule>
  </conditionalFormatting>
  <conditionalFormatting sqref="J12:J35 J36:K41">
    <cfRule type="cellIs" dxfId="20" priority="1" operator="equal">
      <formula>0</formula>
    </cfRule>
  </conditionalFormatting>
  <dataValidations count="1">
    <dataValidation type="list" allowBlank="1" showInputMessage="1" showErrorMessage="1" sqref="K12:K35" xr:uid="{C7635314-D548-4CE0-971A-174B7962B2D1}">
      <formula1>$M$2:$M$4</formula1>
    </dataValidation>
  </dataValidations>
  <hyperlinks>
    <hyperlink ref="H7" r:id="rId1" display="xxxxxx@xxxxxx.ne.jp" xr:uid="{AC5A02EF-37F6-4853-AF09-ADB3D373B523}"/>
  </hyperlinks>
  <pageMargins left="0.31496062992125984" right="0" top="0.19685039370078741" bottom="0" header="0.31496062992125984" footer="0.31496062992125984"/>
  <pageSetup paperSize="9"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64884-17DA-4930-8BE2-65AFD42C4BF8}">
  <sheetPr>
    <tabColor rgb="FFFFFF00"/>
  </sheetPr>
  <dimension ref="A1:P61"/>
  <sheetViews>
    <sheetView view="pageBreakPreview" zoomScaleNormal="100" zoomScaleSheetLayoutView="100" workbookViewId="0">
      <selection activeCell="J1" sqref="J1:K1"/>
    </sheetView>
  </sheetViews>
  <sheetFormatPr defaultRowHeight="13.5" x14ac:dyDescent="0.4"/>
  <cols>
    <col min="1" max="1" width="4.375" style="1" customWidth="1"/>
    <col min="2" max="2" width="7.5" style="1" customWidth="1"/>
    <col min="3" max="3" width="6.25" style="1" customWidth="1"/>
    <col min="4" max="4" width="7.5" style="1" customWidth="1"/>
    <col min="5" max="5" width="10.625" style="1" customWidth="1"/>
    <col min="6" max="6" width="11.25" style="1" customWidth="1"/>
    <col min="7" max="7" width="8.75" style="3" customWidth="1"/>
    <col min="8" max="8" width="4.375" style="3" customWidth="1"/>
    <col min="9" max="10" width="12.5" style="1" customWidth="1"/>
    <col min="11" max="11" width="4.375" style="1" customWidth="1"/>
    <col min="12" max="12" width="3.75" style="1" customWidth="1"/>
    <col min="13" max="16" width="13.375" style="1" customWidth="1"/>
    <col min="17" max="16384" width="9" style="1"/>
  </cols>
  <sheetData>
    <row r="1" spans="1:16" ht="14.25" customHeight="1" thickBot="1" x14ac:dyDescent="0.45">
      <c r="A1" s="118" t="s">
        <v>45</v>
      </c>
      <c r="B1" s="118"/>
      <c r="C1" s="118"/>
      <c r="D1" s="118"/>
      <c r="E1" s="118"/>
      <c r="I1" s="30" t="s">
        <v>67</v>
      </c>
      <c r="J1" s="180">
        <f>請求統括表!K1</f>
        <v>45432</v>
      </c>
      <c r="K1" s="180">
        <f ca="1">TODAY()</f>
        <v>45422</v>
      </c>
    </row>
    <row r="2" spans="1:16" ht="18" customHeight="1" x14ac:dyDescent="0.4">
      <c r="A2" s="118"/>
      <c r="B2" s="118"/>
      <c r="C2" s="118"/>
      <c r="D2" s="118"/>
      <c r="E2" s="118"/>
      <c r="F2" s="165" t="s">
        <v>0</v>
      </c>
      <c r="G2" s="166"/>
      <c r="H2" s="167">
        <f>請求統括表!I2</f>
        <v>0</v>
      </c>
      <c r="I2" s="168"/>
      <c r="J2" s="168"/>
      <c r="K2" s="169"/>
      <c r="M2" s="47">
        <v>0.1</v>
      </c>
    </row>
    <row r="3" spans="1:16" ht="18" customHeight="1" x14ac:dyDescent="0.4">
      <c r="A3" s="118"/>
      <c r="B3" s="118"/>
      <c r="C3" s="118"/>
      <c r="D3" s="118"/>
      <c r="E3" s="118"/>
      <c r="F3" s="160" t="s">
        <v>8</v>
      </c>
      <c r="G3" s="161"/>
      <c r="H3" s="162">
        <f>請求統括表!I3</f>
        <v>0</v>
      </c>
      <c r="I3" s="54"/>
      <c r="J3" s="54"/>
      <c r="K3" s="163"/>
      <c r="M3" s="47">
        <v>0.08</v>
      </c>
    </row>
    <row r="4" spans="1:16" ht="18" customHeight="1" x14ac:dyDescent="0.4">
      <c r="A4" s="40"/>
      <c r="B4" s="40"/>
      <c r="C4" s="40"/>
      <c r="D4" s="41" t="s">
        <v>72</v>
      </c>
      <c r="E4" s="42">
        <v>11</v>
      </c>
      <c r="F4" s="160" t="s">
        <v>1</v>
      </c>
      <c r="G4" s="161"/>
      <c r="H4" s="162">
        <f>請求統括表!I4</f>
        <v>0</v>
      </c>
      <c r="I4" s="54"/>
      <c r="J4" s="54"/>
      <c r="K4" s="163"/>
      <c r="M4" s="7" t="s">
        <v>47</v>
      </c>
    </row>
    <row r="5" spans="1:16" ht="18" customHeight="1" x14ac:dyDescent="0.4">
      <c r="A5" s="103" t="s">
        <v>28</v>
      </c>
      <c r="B5" s="103"/>
      <c r="C5" s="103"/>
      <c r="D5" s="103"/>
      <c r="E5" s="104"/>
      <c r="F5" s="160" t="s">
        <v>2</v>
      </c>
      <c r="G5" s="161"/>
      <c r="H5" s="162">
        <f>請求統括表!I5</f>
        <v>0</v>
      </c>
      <c r="I5" s="54"/>
      <c r="J5" s="54"/>
      <c r="K5" s="163"/>
    </row>
    <row r="6" spans="1:16" ht="18" customHeight="1" x14ac:dyDescent="0.4">
      <c r="A6" s="103"/>
      <c r="B6" s="103"/>
      <c r="C6" s="103"/>
      <c r="D6" s="103"/>
      <c r="E6" s="104"/>
      <c r="F6" s="160" t="s">
        <v>29</v>
      </c>
      <c r="G6" s="161"/>
      <c r="H6" s="162">
        <f>請求統括表!I6</f>
        <v>0</v>
      </c>
      <c r="I6" s="54"/>
      <c r="J6" s="54"/>
      <c r="K6" s="163"/>
    </row>
    <row r="7" spans="1:16" ht="18" customHeight="1" thickBot="1" x14ac:dyDescent="0.45">
      <c r="A7" s="152" t="s">
        <v>22</v>
      </c>
      <c r="B7" s="152"/>
      <c r="C7" s="152"/>
      <c r="D7" s="152"/>
      <c r="E7" s="152"/>
      <c r="F7" s="153" t="s">
        <v>30</v>
      </c>
      <c r="G7" s="154"/>
      <c r="H7" s="155">
        <f>請求統括表!I7</f>
        <v>0</v>
      </c>
      <c r="I7" s="156"/>
      <c r="J7" s="156"/>
      <c r="K7" s="157"/>
    </row>
    <row r="8" spans="1:16" ht="3.75" customHeight="1" thickBot="1" x14ac:dyDescent="0.45"/>
    <row r="9" spans="1:16" ht="27" customHeight="1" thickBot="1" x14ac:dyDescent="0.45">
      <c r="A9" s="150" t="s">
        <v>11</v>
      </c>
      <c r="B9" s="151"/>
      <c r="C9" s="158"/>
      <c r="D9" s="158"/>
      <c r="E9" s="158"/>
      <c r="F9" s="158"/>
      <c r="G9" s="151" t="s">
        <v>54</v>
      </c>
      <c r="H9" s="151"/>
      <c r="I9" s="158"/>
      <c r="J9" s="158"/>
      <c r="K9" s="159"/>
    </row>
    <row r="10" spans="1:16" ht="3.75" customHeight="1" x14ac:dyDescent="0.4"/>
    <row r="11" spans="1:16" ht="15" customHeight="1" x14ac:dyDescent="0.4">
      <c r="A11" s="19" t="s">
        <v>72</v>
      </c>
      <c r="B11" s="19" t="s">
        <v>17</v>
      </c>
      <c r="C11" s="62" t="s">
        <v>20</v>
      </c>
      <c r="D11" s="62"/>
      <c r="E11" s="62"/>
      <c r="F11" s="62"/>
      <c r="G11" s="19" t="s">
        <v>19</v>
      </c>
      <c r="H11" s="19" t="s">
        <v>18</v>
      </c>
      <c r="I11" s="19" t="s">
        <v>65</v>
      </c>
      <c r="J11" s="19" t="s">
        <v>64</v>
      </c>
      <c r="K11" s="19" t="s">
        <v>25</v>
      </c>
      <c r="M11" s="32" t="s">
        <v>24</v>
      </c>
      <c r="N11" s="32" t="s">
        <v>68</v>
      </c>
      <c r="O11" s="32" t="s">
        <v>69</v>
      </c>
      <c r="P11" s="32" t="s">
        <v>70</v>
      </c>
    </row>
    <row r="12" spans="1:16" ht="22.5" customHeight="1" x14ac:dyDescent="0.4">
      <c r="A12" s="7">
        <v>1</v>
      </c>
      <c r="B12" s="43"/>
      <c r="C12" s="129"/>
      <c r="D12" s="129"/>
      <c r="E12" s="129"/>
      <c r="F12" s="129"/>
      <c r="G12" s="45"/>
      <c r="H12" s="44"/>
      <c r="I12" s="45"/>
      <c r="J12" s="48">
        <f>G12*I12</f>
        <v>0</v>
      </c>
      <c r="K12" s="46"/>
      <c r="M12" s="33">
        <f>IF(K12="非",0,J12*K12)</f>
        <v>0</v>
      </c>
      <c r="N12" s="33">
        <f>IF(K12="非",J12,0)</f>
        <v>0</v>
      </c>
      <c r="O12" s="33">
        <f>IF(K12=10%,J12,0)</f>
        <v>0</v>
      </c>
      <c r="P12" s="33">
        <f>IF(K12=8%,J12,0)</f>
        <v>0</v>
      </c>
    </row>
    <row r="13" spans="1:16" ht="22.5" customHeight="1" x14ac:dyDescent="0.4">
      <c r="A13" s="7">
        <v>2</v>
      </c>
      <c r="B13" s="43"/>
      <c r="C13" s="129"/>
      <c r="D13" s="129"/>
      <c r="E13" s="129"/>
      <c r="F13" s="129"/>
      <c r="G13" s="45"/>
      <c r="H13" s="44"/>
      <c r="I13" s="45"/>
      <c r="J13" s="48">
        <f>G13*I13</f>
        <v>0</v>
      </c>
      <c r="K13" s="46"/>
      <c r="M13" s="33">
        <f>IF(K13="非",0,J13*K13)</f>
        <v>0</v>
      </c>
      <c r="N13" s="33">
        <f t="shared" ref="N13:N35" si="0">IF(K13="非",J13,0)</f>
        <v>0</v>
      </c>
      <c r="O13" s="33">
        <f t="shared" ref="O13:O35" si="1">IF(K13=10%,J13,0)</f>
        <v>0</v>
      </c>
      <c r="P13" s="33">
        <f t="shared" ref="P13:P35" si="2">IF(K13=8%,J13,0)</f>
        <v>0</v>
      </c>
    </row>
    <row r="14" spans="1:16" ht="22.5" customHeight="1" x14ac:dyDescent="0.4">
      <c r="A14" s="7">
        <v>3</v>
      </c>
      <c r="B14" s="43"/>
      <c r="C14" s="129"/>
      <c r="D14" s="129"/>
      <c r="E14" s="129"/>
      <c r="F14" s="129"/>
      <c r="G14" s="45"/>
      <c r="H14" s="44"/>
      <c r="I14" s="45"/>
      <c r="J14" s="48">
        <f>G14*I14</f>
        <v>0</v>
      </c>
      <c r="K14" s="46"/>
      <c r="M14" s="33">
        <f t="shared" ref="M14:M35" si="3">IF(K14="非",0,J14*K14)</f>
        <v>0</v>
      </c>
      <c r="N14" s="33">
        <f t="shared" si="0"/>
        <v>0</v>
      </c>
      <c r="O14" s="33">
        <f t="shared" si="1"/>
        <v>0</v>
      </c>
      <c r="P14" s="33">
        <f t="shared" si="2"/>
        <v>0</v>
      </c>
    </row>
    <row r="15" spans="1:16" ht="22.5" customHeight="1" x14ac:dyDescent="0.4">
      <c r="A15" s="7">
        <v>4</v>
      </c>
      <c r="B15" s="43"/>
      <c r="C15" s="129"/>
      <c r="D15" s="129"/>
      <c r="E15" s="129"/>
      <c r="F15" s="129"/>
      <c r="G15" s="45"/>
      <c r="H15" s="44"/>
      <c r="I15" s="45"/>
      <c r="J15" s="48">
        <f t="shared" ref="J15:J35" si="4">G15*I15</f>
        <v>0</v>
      </c>
      <c r="K15" s="46"/>
      <c r="M15" s="33">
        <f t="shared" si="3"/>
        <v>0</v>
      </c>
      <c r="N15" s="33">
        <f t="shared" si="0"/>
        <v>0</v>
      </c>
      <c r="O15" s="33">
        <f t="shared" si="1"/>
        <v>0</v>
      </c>
      <c r="P15" s="33">
        <f t="shared" si="2"/>
        <v>0</v>
      </c>
    </row>
    <row r="16" spans="1:16" ht="22.5" customHeight="1" x14ac:dyDescent="0.4">
      <c r="A16" s="7">
        <v>5</v>
      </c>
      <c r="B16" s="43"/>
      <c r="C16" s="129"/>
      <c r="D16" s="129"/>
      <c r="E16" s="129"/>
      <c r="F16" s="129"/>
      <c r="G16" s="45"/>
      <c r="H16" s="44"/>
      <c r="I16" s="45"/>
      <c r="J16" s="48">
        <f t="shared" si="4"/>
        <v>0</v>
      </c>
      <c r="K16" s="46"/>
      <c r="M16" s="33">
        <f t="shared" si="3"/>
        <v>0</v>
      </c>
      <c r="N16" s="33">
        <f t="shared" si="0"/>
        <v>0</v>
      </c>
      <c r="O16" s="33">
        <f t="shared" si="1"/>
        <v>0</v>
      </c>
      <c r="P16" s="33">
        <f t="shared" si="2"/>
        <v>0</v>
      </c>
    </row>
    <row r="17" spans="1:16" ht="22.5" customHeight="1" x14ac:dyDescent="0.4">
      <c r="A17" s="7">
        <v>6</v>
      </c>
      <c r="B17" s="43"/>
      <c r="C17" s="129"/>
      <c r="D17" s="129"/>
      <c r="E17" s="129"/>
      <c r="F17" s="129"/>
      <c r="G17" s="45"/>
      <c r="H17" s="44"/>
      <c r="I17" s="45"/>
      <c r="J17" s="48">
        <f t="shared" si="4"/>
        <v>0</v>
      </c>
      <c r="K17" s="46"/>
      <c r="M17" s="33">
        <f t="shared" si="3"/>
        <v>0</v>
      </c>
      <c r="N17" s="33">
        <f t="shared" si="0"/>
        <v>0</v>
      </c>
      <c r="O17" s="33">
        <f t="shared" si="1"/>
        <v>0</v>
      </c>
      <c r="P17" s="33">
        <f t="shared" si="2"/>
        <v>0</v>
      </c>
    </row>
    <row r="18" spans="1:16" ht="22.5" customHeight="1" x14ac:dyDescent="0.4">
      <c r="A18" s="7">
        <v>7</v>
      </c>
      <c r="B18" s="43"/>
      <c r="C18" s="129"/>
      <c r="D18" s="129"/>
      <c r="E18" s="129"/>
      <c r="F18" s="129"/>
      <c r="G18" s="45"/>
      <c r="H18" s="44"/>
      <c r="I18" s="45"/>
      <c r="J18" s="48">
        <f t="shared" si="4"/>
        <v>0</v>
      </c>
      <c r="K18" s="46"/>
      <c r="M18" s="33">
        <f t="shared" si="3"/>
        <v>0</v>
      </c>
      <c r="N18" s="33">
        <f t="shared" si="0"/>
        <v>0</v>
      </c>
      <c r="O18" s="33">
        <f t="shared" si="1"/>
        <v>0</v>
      </c>
      <c r="P18" s="33">
        <f t="shared" si="2"/>
        <v>0</v>
      </c>
    </row>
    <row r="19" spans="1:16" ht="22.5" customHeight="1" x14ac:dyDescent="0.4">
      <c r="A19" s="7">
        <v>8</v>
      </c>
      <c r="B19" s="43"/>
      <c r="C19" s="129"/>
      <c r="D19" s="129"/>
      <c r="E19" s="129"/>
      <c r="F19" s="129"/>
      <c r="G19" s="45"/>
      <c r="H19" s="44"/>
      <c r="I19" s="45"/>
      <c r="J19" s="48">
        <f t="shared" si="4"/>
        <v>0</v>
      </c>
      <c r="K19" s="46"/>
      <c r="M19" s="33">
        <f t="shared" si="3"/>
        <v>0</v>
      </c>
      <c r="N19" s="33">
        <f t="shared" si="0"/>
        <v>0</v>
      </c>
      <c r="O19" s="33">
        <f t="shared" si="1"/>
        <v>0</v>
      </c>
      <c r="P19" s="33">
        <f t="shared" si="2"/>
        <v>0</v>
      </c>
    </row>
    <row r="20" spans="1:16" ht="22.5" customHeight="1" x14ac:dyDescent="0.4">
      <c r="A20" s="7">
        <v>9</v>
      </c>
      <c r="B20" s="43"/>
      <c r="C20" s="129"/>
      <c r="D20" s="129"/>
      <c r="E20" s="129"/>
      <c r="F20" s="129"/>
      <c r="G20" s="45"/>
      <c r="H20" s="44"/>
      <c r="I20" s="45"/>
      <c r="J20" s="48">
        <f t="shared" si="4"/>
        <v>0</v>
      </c>
      <c r="K20" s="46"/>
      <c r="M20" s="33">
        <f t="shared" si="3"/>
        <v>0</v>
      </c>
      <c r="N20" s="33">
        <f t="shared" si="0"/>
        <v>0</v>
      </c>
      <c r="O20" s="33">
        <f t="shared" si="1"/>
        <v>0</v>
      </c>
      <c r="P20" s="33">
        <f t="shared" si="2"/>
        <v>0</v>
      </c>
    </row>
    <row r="21" spans="1:16" ht="22.5" customHeight="1" x14ac:dyDescent="0.4">
      <c r="A21" s="7">
        <v>10</v>
      </c>
      <c r="B21" s="43"/>
      <c r="C21" s="129"/>
      <c r="D21" s="129"/>
      <c r="E21" s="129"/>
      <c r="F21" s="129"/>
      <c r="G21" s="45"/>
      <c r="H21" s="44"/>
      <c r="I21" s="45"/>
      <c r="J21" s="48">
        <f t="shared" si="4"/>
        <v>0</v>
      </c>
      <c r="K21" s="46"/>
      <c r="M21" s="33">
        <f t="shared" si="3"/>
        <v>0</v>
      </c>
      <c r="N21" s="33">
        <f t="shared" si="0"/>
        <v>0</v>
      </c>
      <c r="O21" s="33">
        <f t="shared" si="1"/>
        <v>0</v>
      </c>
      <c r="P21" s="33">
        <f t="shared" si="2"/>
        <v>0</v>
      </c>
    </row>
    <row r="22" spans="1:16" ht="22.5" customHeight="1" x14ac:dyDescent="0.4">
      <c r="A22" s="7">
        <v>11</v>
      </c>
      <c r="B22" s="43"/>
      <c r="C22" s="129"/>
      <c r="D22" s="129"/>
      <c r="E22" s="129"/>
      <c r="F22" s="129"/>
      <c r="G22" s="45"/>
      <c r="H22" s="44"/>
      <c r="I22" s="45"/>
      <c r="J22" s="48">
        <f t="shared" si="4"/>
        <v>0</v>
      </c>
      <c r="K22" s="46"/>
      <c r="M22" s="33">
        <f t="shared" si="3"/>
        <v>0</v>
      </c>
      <c r="N22" s="33">
        <f t="shared" si="0"/>
        <v>0</v>
      </c>
      <c r="O22" s="33">
        <f t="shared" si="1"/>
        <v>0</v>
      </c>
      <c r="P22" s="33">
        <f t="shared" si="2"/>
        <v>0</v>
      </c>
    </row>
    <row r="23" spans="1:16" ht="22.5" customHeight="1" x14ac:dyDescent="0.4">
      <c r="A23" s="7">
        <v>12</v>
      </c>
      <c r="B23" s="43"/>
      <c r="C23" s="129"/>
      <c r="D23" s="129"/>
      <c r="E23" s="129"/>
      <c r="F23" s="129"/>
      <c r="G23" s="45"/>
      <c r="H23" s="44"/>
      <c r="I23" s="45"/>
      <c r="J23" s="48">
        <f t="shared" si="4"/>
        <v>0</v>
      </c>
      <c r="K23" s="46"/>
      <c r="M23" s="33">
        <f t="shared" si="3"/>
        <v>0</v>
      </c>
      <c r="N23" s="33">
        <f t="shared" si="0"/>
        <v>0</v>
      </c>
      <c r="O23" s="33">
        <f t="shared" si="1"/>
        <v>0</v>
      </c>
      <c r="P23" s="33">
        <f t="shared" si="2"/>
        <v>0</v>
      </c>
    </row>
    <row r="24" spans="1:16" ht="22.5" customHeight="1" x14ac:dyDescent="0.4">
      <c r="A24" s="7">
        <v>13</v>
      </c>
      <c r="B24" s="43"/>
      <c r="C24" s="129"/>
      <c r="D24" s="129"/>
      <c r="E24" s="129"/>
      <c r="F24" s="129"/>
      <c r="G24" s="45"/>
      <c r="H24" s="44"/>
      <c r="I24" s="45"/>
      <c r="J24" s="48">
        <f t="shared" si="4"/>
        <v>0</v>
      </c>
      <c r="K24" s="46"/>
      <c r="M24" s="33">
        <f t="shared" si="3"/>
        <v>0</v>
      </c>
      <c r="N24" s="33">
        <f t="shared" si="0"/>
        <v>0</v>
      </c>
      <c r="O24" s="33">
        <f t="shared" si="1"/>
        <v>0</v>
      </c>
      <c r="P24" s="33">
        <f t="shared" si="2"/>
        <v>0</v>
      </c>
    </row>
    <row r="25" spans="1:16" ht="22.5" customHeight="1" x14ac:dyDescent="0.4">
      <c r="A25" s="7">
        <v>14</v>
      </c>
      <c r="B25" s="43"/>
      <c r="C25" s="129"/>
      <c r="D25" s="129"/>
      <c r="E25" s="129"/>
      <c r="F25" s="129"/>
      <c r="G25" s="45"/>
      <c r="H25" s="44"/>
      <c r="I25" s="45"/>
      <c r="J25" s="48">
        <f t="shared" si="4"/>
        <v>0</v>
      </c>
      <c r="K25" s="46"/>
      <c r="M25" s="33">
        <f t="shared" si="3"/>
        <v>0</v>
      </c>
      <c r="N25" s="33">
        <f t="shared" si="0"/>
        <v>0</v>
      </c>
      <c r="O25" s="33">
        <f t="shared" si="1"/>
        <v>0</v>
      </c>
      <c r="P25" s="33">
        <f t="shared" si="2"/>
        <v>0</v>
      </c>
    </row>
    <row r="26" spans="1:16" ht="22.5" customHeight="1" x14ac:dyDescent="0.4">
      <c r="A26" s="7">
        <v>15</v>
      </c>
      <c r="B26" s="43"/>
      <c r="C26" s="129"/>
      <c r="D26" s="129"/>
      <c r="E26" s="129"/>
      <c r="F26" s="129"/>
      <c r="G26" s="45"/>
      <c r="H26" s="44"/>
      <c r="I26" s="45"/>
      <c r="J26" s="48">
        <f t="shared" si="4"/>
        <v>0</v>
      </c>
      <c r="K26" s="46"/>
      <c r="M26" s="33">
        <f t="shared" si="3"/>
        <v>0</v>
      </c>
      <c r="N26" s="33">
        <f t="shared" si="0"/>
        <v>0</v>
      </c>
      <c r="O26" s="33">
        <f t="shared" si="1"/>
        <v>0</v>
      </c>
      <c r="P26" s="33">
        <f t="shared" si="2"/>
        <v>0</v>
      </c>
    </row>
    <row r="27" spans="1:16" ht="22.5" customHeight="1" x14ac:dyDescent="0.4">
      <c r="A27" s="7">
        <v>16</v>
      </c>
      <c r="B27" s="43"/>
      <c r="C27" s="129"/>
      <c r="D27" s="129"/>
      <c r="E27" s="129"/>
      <c r="F27" s="129"/>
      <c r="G27" s="45"/>
      <c r="H27" s="44"/>
      <c r="I27" s="45"/>
      <c r="J27" s="48">
        <f t="shared" si="4"/>
        <v>0</v>
      </c>
      <c r="K27" s="46"/>
      <c r="M27" s="33">
        <f t="shared" si="3"/>
        <v>0</v>
      </c>
      <c r="N27" s="33">
        <f t="shared" si="0"/>
        <v>0</v>
      </c>
      <c r="O27" s="33">
        <f t="shared" si="1"/>
        <v>0</v>
      </c>
      <c r="P27" s="33">
        <f t="shared" si="2"/>
        <v>0</v>
      </c>
    </row>
    <row r="28" spans="1:16" ht="22.5" customHeight="1" x14ac:dyDescent="0.4">
      <c r="A28" s="7">
        <v>17</v>
      </c>
      <c r="B28" s="43"/>
      <c r="C28" s="129"/>
      <c r="D28" s="129"/>
      <c r="E28" s="129"/>
      <c r="F28" s="129"/>
      <c r="G28" s="45"/>
      <c r="H28" s="44"/>
      <c r="I28" s="45"/>
      <c r="J28" s="48">
        <f t="shared" si="4"/>
        <v>0</v>
      </c>
      <c r="K28" s="46"/>
      <c r="M28" s="33">
        <f t="shared" si="3"/>
        <v>0</v>
      </c>
      <c r="N28" s="33">
        <f t="shared" si="0"/>
        <v>0</v>
      </c>
      <c r="O28" s="33">
        <f t="shared" si="1"/>
        <v>0</v>
      </c>
      <c r="P28" s="33">
        <f t="shared" si="2"/>
        <v>0</v>
      </c>
    </row>
    <row r="29" spans="1:16" ht="22.5" customHeight="1" x14ac:dyDescent="0.4">
      <c r="A29" s="7">
        <v>18</v>
      </c>
      <c r="B29" s="43"/>
      <c r="C29" s="129"/>
      <c r="D29" s="129"/>
      <c r="E29" s="129"/>
      <c r="F29" s="129"/>
      <c r="G29" s="45"/>
      <c r="H29" s="44"/>
      <c r="I29" s="45"/>
      <c r="J29" s="48">
        <f t="shared" si="4"/>
        <v>0</v>
      </c>
      <c r="K29" s="46"/>
      <c r="M29" s="33">
        <f t="shared" si="3"/>
        <v>0</v>
      </c>
      <c r="N29" s="33">
        <f t="shared" si="0"/>
        <v>0</v>
      </c>
      <c r="O29" s="33">
        <f t="shared" si="1"/>
        <v>0</v>
      </c>
      <c r="P29" s="33">
        <f t="shared" si="2"/>
        <v>0</v>
      </c>
    </row>
    <row r="30" spans="1:16" ht="22.5" customHeight="1" x14ac:dyDescent="0.4">
      <c r="A30" s="7">
        <v>19</v>
      </c>
      <c r="B30" s="43"/>
      <c r="C30" s="129"/>
      <c r="D30" s="129"/>
      <c r="E30" s="129"/>
      <c r="F30" s="129"/>
      <c r="G30" s="45"/>
      <c r="H30" s="44"/>
      <c r="I30" s="45"/>
      <c r="J30" s="48">
        <f t="shared" si="4"/>
        <v>0</v>
      </c>
      <c r="K30" s="46"/>
      <c r="M30" s="33">
        <f t="shared" si="3"/>
        <v>0</v>
      </c>
      <c r="N30" s="33">
        <f t="shared" si="0"/>
        <v>0</v>
      </c>
      <c r="O30" s="33">
        <f t="shared" si="1"/>
        <v>0</v>
      </c>
      <c r="P30" s="33">
        <f t="shared" si="2"/>
        <v>0</v>
      </c>
    </row>
    <row r="31" spans="1:16" ht="22.5" customHeight="1" x14ac:dyDescent="0.4">
      <c r="A31" s="7">
        <v>20</v>
      </c>
      <c r="B31" s="43"/>
      <c r="C31" s="129"/>
      <c r="D31" s="129"/>
      <c r="E31" s="129"/>
      <c r="F31" s="129"/>
      <c r="G31" s="45"/>
      <c r="H31" s="44"/>
      <c r="I31" s="45"/>
      <c r="J31" s="48">
        <f t="shared" si="4"/>
        <v>0</v>
      </c>
      <c r="K31" s="46"/>
      <c r="M31" s="33">
        <f t="shared" si="3"/>
        <v>0</v>
      </c>
      <c r="N31" s="33">
        <f t="shared" si="0"/>
        <v>0</v>
      </c>
      <c r="O31" s="33">
        <f t="shared" si="1"/>
        <v>0</v>
      </c>
      <c r="P31" s="33">
        <f t="shared" si="2"/>
        <v>0</v>
      </c>
    </row>
    <row r="32" spans="1:16" ht="22.5" customHeight="1" x14ac:dyDescent="0.4">
      <c r="A32" s="7">
        <v>21</v>
      </c>
      <c r="B32" s="43"/>
      <c r="C32" s="129"/>
      <c r="D32" s="129"/>
      <c r="E32" s="129"/>
      <c r="F32" s="129"/>
      <c r="G32" s="45"/>
      <c r="H32" s="44"/>
      <c r="I32" s="45"/>
      <c r="J32" s="48">
        <f t="shared" si="4"/>
        <v>0</v>
      </c>
      <c r="K32" s="46"/>
      <c r="M32" s="33">
        <f t="shared" si="3"/>
        <v>0</v>
      </c>
      <c r="N32" s="33">
        <f t="shared" si="0"/>
        <v>0</v>
      </c>
      <c r="O32" s="33">
        <f t="shared" si="1"/>
        <v>0</v>
      </c>
      <c r="P32" s="33">
        <f t="shared" si="2"/>
        <v>0</v>
      </c>
    </row>
    <row r="33" spans="1:16" ht="22.5" customHeight="1" x14ac:dyDescent="0.4">
      <c r="A33" s="7">
        <v>22</v>
      </c>
      <c r="B33" s="43"/>
      <c r="C33" s="129"/>
      <c r="D33" s="129"/>
      <c r="E33" s="129"/>
      <c r="F33" s="129"/>
      <c r="G33" s="45"/>
      <c r="H33" s="44"/>
      <c r="I33" s="45"/>
      <c r="J33" s="48">
        <f t="shared" si="4"/>
        <v>0</v>
      </c>
      <c r="K33" s="46"/>
      <c r="M33" s="33">
        <f t="shared" si="3"/>
        <v>0</v>
      </c>
      <c r="N33" s="33">
        <f t="shared" si="0"/>
        <v>0</v>
      </c>
      <c r="O33" s="33">
        <f t="shared" si="1"/>
        <v>0</v>
      </c>
      <c r="P33" s="33">
        <f t="shared" si="2"/>
        <v>0</v>
      </c>
    </row>
    <row r="34" spans="1:16" ht="22.5" customHeight="1" x14ac:dyDescent="0.4">
      <c r="A34" s="7">
        <v>23</v>
      </c>
      <c r="B34" s="43"/>
      <c r="C34" s="129"/>
      <c r="D34" s="129"/>
      <c r="E34" s="129"/>
      <c r="F34" s="129"/>
      <c r="G34" s="45"/>
      <c r="H34" s="44"/>
      <c r="I34" s="45"/>
      <c r="J34" s="48">
        <f t="shared" si="4"/>
        <v>0</v>
      </c>
      <c r="K34" s="46"/>
      <c r="M34" s="33">
        <f t="shared" si="3"/>
        <v>0</v>
      </c>
      <c r="N34" s="33">
        <f t="shared" si="0"/>
        <v>0</v>
      </c>
      <c r="O34" s="33">
        <f t="shared" si="1"/>
        <v>0</v>
      </c>
      <c r="P34" s="33">
        <f t="shared" si="2"/>
        <v>0</v>
      </c>
    </row>
    <row r="35" spans="1:16" ht="22.5" customHeight="1" thickBot="1" x14ac:dyDescent="0.45">
      <c r="A35" s="7">
        <v>24</v>
      </c>
      <c r="B35" s="43"/>
      <c r="C35" s="129"/>
      <c r="D35" s="129"/>
      <c r="E35" s="129"/>
      <c r="F35" s="129"/>
      <c r="G35" s="45"/>
      <c r="H35" s="44"/>
      <c r="I35" s="45"/>
      <c r="J35" s="48">
        <f t="shared" si="4"/>
        <v>0</v>
      </c>
      <c r="K35" s="46"/>
      <c r="M35" s="33">
        <f t="shared" si="3"/>
        <v>0</v>
      </c>
      <c r="N35" s="33">
        <f t="shared" si="0"/>
        <v>0</v>
      </c>
      <c r="O35" s="33">
        <f t="shared" si="1"/>
        <v>0</v>
      </c>
      <c r="P35" s="33">
        <f t="shared" si="2"/>
        <v>0</v>
      </c>
    </row>
    <row r="36" spans="1:16" ht="18.75" customHeight="1" x14ac:dyDescent="0.4">
      <c r="A36" s="130" t="s">
        <v>53</v>
      </c>
      <c r="B36" s="131"/>
      <c r="C36" s="132"/>
      <c r="D36" s="132"/>
      <c r="E36" s="132"/>
      <c r="F36" s="132"/>
      <c r="G36" s="133"/>
      <c r="H36" s="140" t="s">
        <v>59</v>
      </c>
      <c r="I36" s="23" t="s">
        <v>26</v>
      </c>
      <c r="J36" s="170">
        <f>N36</f>
        <v>0</v>
      </c>
      <c r="K36" s="171"/>
      <c r="M36" s="34">
        <f>SUM(M12:M35)</f>
        <v>0</v>
      </c>
      <c r="N36" s="34">
        <f t="shared" ref="N36:P36" si="5">SUM(N12:N35)</f>
        <v>0</v>
      </c>
      <c r="O36" s="34">
        <f t="shared" si="5"/>
        <v>0</v>
      </c>
      <c r="P36" s="34">
        <f t="shared" si="5"/>
        <v>0</v>
      </c>
    </row>
    <row r="37" spans="1:16" ht="18.75" customHeight="1" x14ac:dyDescent="0.4">
      <c r="A37" s="130"/>
      <c r="B37" s="134"/>
      <c r="C37" s="135"/>
      <c r="D37" s="135"/>
      <c r="E37" s="135"/>
      <c r="F37" s="135"/>
      <c r="G37" s="136"/>
      <c r="H37" s="141"/>
      <c r="I37" s="19" t="s">
        <v>55</v>
      </c>
      <c r="J37" s="123">
        <f>O36</f>
        <v>0</v>
      </c>
      <c r="K37" s="172"/>
      <c r="M37" s="35"/>
      <c r="N37" s="35"/>
      <c r="O37" s="33">
        <f>O36*0.1</f>
        <v>0</v>
      </c>
      <c r="P37" s="33">
        <f>P36*0.08</f>
        <v>0</v>
      </c>
    </row>
    <row r="38" spans="1:16" ht="18.75" customHeight="1" x14ac:dyDescent="0.4">
      <c r="A38" s="130"/>
      <c r="B38" s="134"/>
      <c r="C38" s="135"/>
      <c r="D38" s="135"/>
      <c r="E38" s="135"/>
      <c r="F38" s="135"/>
      <c r="G38" s="136"/>
      <c r="H38" s="141"/>
      <c r="I38" s="24" t="s">
        <v>56</v>
      </c>
      <c r="J38" s="173">
        <f>O37</f>
        <v>0</v>
      </c>
      <c r="K38" s="174"/>
      <c r="M38" s="31"/>
      <c r="N38" s="31"/>
      <c r="O38" s="31"/>
      <c r="P38" s="31"/>
    </row>
    <row r="39" spans="1:16" ht="18.75" customHeight="1" x14ac:dyDescent="0.4">
      <c r="A39" s="130"/>
      <c r="B39" s="134"/>
      <c r="C39" s="135"/>
      <c r="D39" s="135"/>
      <c r="E39" s="135"/>
      <c r="F39" s="135"/>
      <c r="G39" s="136"/>
      <c r="H39" s="141"/>
      <c r="I39" s="19" t="s">
        <v>57</v>
      </c>
      <c r="J39" s="123">
        <f>P36</f>
        <v>0</v>
      </c>
      <c r="K39" s="172"/>
    </row>
    <row r="40" spans="1:16" ht="18.75" customHeight="1" thickBot="1" x14ac:dyDescent="0.45">
      <c r="A40" s="130"/>
      <c r="B40" s="134"/>
      <c r="C40" s="135"/>
      <c r="D40" s="135"/>
      <c r="E40" s="135"/>
      <c r="F40" s="135"/>
      <c r="G40" s="136"/>
      <c r="H40" s="142"/>
      <c r="I40" s="25" t="s">
        <v>58</v>
      </c>
      <c r="J40" s="175">
        <f>P37</f>
        <v>0</v>
      </c>
      <c r="K40" s="176"/>
    </row>
    <row r="41" spans="1:16" ht="24" customHeight="1" thickBot="1" x14ac:dyDescent="0.45">
      <c r="A41" s="130"/>
      <c r="B41" s="137"/>
      <c r="C41" s="138"/>
      <c r="D41" s="138"/>
      <c r="E41" s="138"/>
      <c r="F41" s="138"/>
      <c r="G41" s="139"/>
      <c r="H41" s="150" t="s">
        <v>36</v>
      </c>
      <c r="I41" s="151"/>
      <c r="J41" s="177">
        <f>SUM(J36:K40)</f>
        <v>0</v>
      </c>
      <c r="K41" s="178"/>
      <c r="M41" s="7" t="s">
        <v>73</v>
      </c>
      <c r="N41" s="37">
        <f>J36+J37+J39</f>
        <v>0</v>
      </c>
      <c r="O41" s="7" t="s">
        <v>74</v>
      </c>
      <c r="P41" s="37">
        <f>J38+J40</f>
        <v>0</v>
      </c>
    </row>
    <row r="42" spans="1:16" ht="22.5" customHeight="1" x14ac:dyDescent="0.4"/>
    <row r="43" spans="1:16" ht="22.5" customHeight="1" x14ac:dyDescent="0.4"/>
    <row r="44" spans="1:16" ht="22.5" customHeight="1" x14ac:dyDescent="0.4"/>
    <row r="49" spans="1:11" ht="22.5" customHeight="1" x14ac:dyDescent="0.4">
      <c r="A49" s="2"/>
      <c r="B49" s="2"/>
      <c r="C49" s="2"/>
      <c r="D49" s="2"/>
      <c r="E49" s="2"/>
      <c r="F49" s="2"/>
      <c r="G49" s="6"/>
      <c r="H49" s="6"/>
      <c r="I49" s="2"/>
      <c r="J49" s="2"/>
      <c r="K49" s="2"/>
    </row>
    <row r="50" spans="1:11" ht="22.5" customHeight="1" x14ac:dyDescent="0.4">
      <c r="A50" s="2"/>
      <c r="B50" s="2"/>
      <c r="C50" s="2"/>
      <c r="D50" s="2"/>
      <c r="E50" s="2"/>
      <c r="F50" s="2"/>
      <c r="G50" s="6"/>
      <c r="H50" s="6"/>
      <c r="I50" s="2"/>
      <c r="J50" s="2"/>
      <c r="K50" s="2"/>
    </row>
    <row r="51" spans="1:11" ht="22.5" customHeight="1" x14ac:dyDescent="0.4">
      <c r="A51" s="2"/>
      <c r="B51" s="2"/>
      <c r="C51" s="2"/>
      <c r="D51" s="2"/>
      <c r="E51" s="2"/>
      <c r="F51" s="2"/>
      <c r="G51" s="6"/>
      <c r="H51" s="6"/>
      <c r="I51" s="2"/>
      <c r="J51" s="2"/>
      <c r="K51" s="2"/>
    </row>
    <row r="52" spans="1:11" ht="22.5" customHeight="1" x14ac:dyDescent="0.4">
      <c r="A52" s="2"/>
      <c r="B52" s="2"/>
      <c r="C52" s="2"/>
      <c r="D52" s="2"/>
      <c r="E52" s="2"/>
      <c r="F52" s="2"/>
      <c r="G52" s="6"/>
      <c r="H52" s="6"/>
      <c r="I52" s="2"/>
      <c r="J52" s="2"/>
      <c r="K52" s="2"/>
    </row>
    <row r="53" spans="1:11" ht="22.5" customHeight="1" x14ac:dyDescent="0.4"/>
    <row r="54" spans="1:11" ht="13.5" customHeight="1" x14ac:dyDescent="0.4"/>
    <row r="55" spans="1:11" ht="13.5" customHeight="1" x14ac:dyDescent="0.4"/>
    <row r="56" spans="1:11" ht="13.5" customHeight="1" x14ac:dyDescent="0.4"/>
    <row r="57" spans="1:11" ht="3.75" customHeight="1" x14ac:dyDescent="0.4"/>
    <row r="58" spans="1:11" s="2" customFormat="1" ht="10.5" customHeight="1" x14ac:dyDescent="0.4">
      <c r="A58" s="1"/>
      <c r="B58" s="1"/>
      <c r="C58" s="1"/>
      <c r="D58" s="1"/>
      <c r="E58" s="1"/>
      <c r="F58" s="1"/>
      <c r="G58" s="3"/>
      <c r="H58" s="3"/>
      <c r="I58" s="1"/>
      <c r="J58" s="1"/>
      <c r="K58" s="1"/>
    </row>
    <row r="59" spans="1:11" s="2" customFormat="1" ht="10.5" customHeight="1" x14ac:dyDescent="0.4">
      <c r="A59" s="1"/>
      <c r="B59" s="1"/>
      <c r="C59" s="1"/>
      <c r="D59" s="1"/>
      <c r="E59" s="1"/>
      <c r="F59" s="1"/>
      <c r="G59" s="3"/>
      <c r="H59" s="3"/>
      <c r="I59" s="1"/>
      <c r="J59" s="1"/>
      <c r="K59" s="1"/>
    </row>
    <row r="60" spans="1:11" s="2" customFormat="1" ht="10.5" customHeight="1" x14ac:dyDescent="0.4">
      <c r="A60" s="1"/>
      <c r="B60" s="1"/>
      <c r="C60" s="1"/>
      <c r="D60" s="1"/>
      <c r="E60" s="1"/>
      <c r="F60" s="1"/>
      <c r="G60" s="3"/>
      <c r="H60" s="3"/>
      <c r="I60" s="1"/>
      <c r="J60" s="1"/>
      <c r="K60" s="1"/>
    </row>
    <row r="61" spans="1:11" s="2" customFormat="1" ht="10.5" customHeight="1" x14ac:dyDescent="0.4">
      <c r="A61" s="1"/>
      <c r="B61" s="1"/>
      <c r="C61" s="1"/>
      <c r="D61" s="1"/>
      <c r="E61" s="1"/>
      <c r="F61" s="1"/>
      <c r="G61" s="3"/>
      <c r="H61" s="3"/>
      <c r="I61" s="1"/>
      <c r="J61" s="1"/>
      <c r="K61" s="1"/>
    </row>
  </sheetData>
  <sheetProtection algorithmName="SHA-512" hashValue="zho1ymdyiLebFGCjkDMtTdA9r+TCpt+z5bvlCgYhqzYB5MvSkRIuy8R1oCj58deMX0D/9dSGECZaAyJsqH89uQ==" saltValue="LP4BVflAMrGtvHGYQ0drUQ==" spinCount="100000" sheet="1" objects="1" scenarios="1"/>
  <mergeCells count="55">
    <mergeCell ref="A1:E3"/>
    <mergeCell ref="J1:K1"/>
    <mergeCell ref="F2:G2"/>
    <mergeCell ref="H2:K2"/>
    <mergeCell ref="F3:G3"/>
    <mergeCell ref="H3:K3"/>
    <mergeCell ref="F4:G4"/>
    <mergeCell ref="H4:K4"/>
    <mergeCell ref="A5:E6"/>
    <mergeCell ref="F5:G5"/>
    <mergeCell ref="H5:K5"/>
    <mergeCell ref="F6:G6"/>
    <mergeCell ref="H6:K6"/>
    <mergeCell ref="A7:E7"/>
    <mergeCell ref="F7:G7"/>
    <mergeCell ref="H7:K7"/>
    <mergeCell ref="A9:B9"/>
    <mergeCell ref="C9:F9"/>
    <mergeCell ref="G9:H9"/>
    <mergeCell ref="I9:K9"/>
    <mergeCell ref="C22:F22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34:F34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J41:K41"/>
    <mergeCell ref="C35:F35"/>
    <mergeCell ref="A36:A41"/>
    <mergeCell ref="B36:G41"/>
    <mergeCell ref="H36:H40"/>
    <mergeCell ref="J36:K36"/>
    <mergeCell ref="J37:K37"/>
    <mergeCell ref="J38:K38"/>
    <mergeCell ref="J39:K39"/>
    <mergeCell ref="J40:K40"/>
    <mergeCell ref="H41:I41"/>
  </mergeCells>
  <phoneticPr fontId="2"/>
  <conditionalFormatting sqref="H2:K7">
    <cfRule type="cellIs" dxfId="19" priority="2" operator="equal">
      <formula>0</formula>
    </cfRule>
  </conditionalFormatting>
  <conditionalFormatting sqref="J12:J35 J36:K41">
    <cfRule type="cellIs" dxfId="18" priority="1" operator="equal">
      <formula>0</formula>
    </cfRule>
  </conditionalFormatting>
  <dataValidations count="1">
    <dataValidation type="list" allowBlank="1" showInputMessage="1" showErrorMessage="1" sqref="K12:K35" xr:uid="{7B0BAACF-0CA2-4986-A8CB-43581243D2E2}">
      <formula1>$M$2:$M$4</formula1>
    </dataValidation>
  </dataValidations>
  <hyperlinks>
    <hyperlink ref="H7" r:id="rId1" display="xxxxxx@xxxxxx.ne.jp" xr:uid="{188E680F-61F6-4712-B431-8CCBD68385C5}"/>
  </hyperlinks>
  <pageMargins left="0.31496062992125984" right="0" top="0.19685039370078741" bottom="0" header="0.31496062992125984" footer="0.31496062992125984"/>
  <pageSetup paperSize="9" orientation="portrait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A1B11-D721-4155-98DA-0055860C942B}">
  <sheetPr>
    <tabColor rgb="FFFFFF00"/>
  </sheetPr>
  <dimension ref="A1:P61"/>
  <sheetViews>
    <sheetView view="pageBreakPreview" zoomScaleNormal="100" zoomScaleSheetLayoutView="100" workbookViewId="0">
      <selection activeCell="J1" sqref="J1:K1"/>
    </sheetView>
  </sheetViews>
  <sheetFormatPr defaultRowHeight="13.5" x14ac:dyDescent="0.4"/>
  <cols>
    <col min="1" max="1" width="4.375" style="1" customWidth="1"/>
    <col min="2" max="2" width="7.5" style="1" customWidth="1"/>
    <col min="3" max="3" width="6.25" style="1" customWidth="1"/>
    <col min="4" max="4" width="7.5" style="1" customWidth="1"/>
    <col min="5" max="5" width="10.625" style="1" customWidth="1"/>
    <col min="6" max="6" width="11.25" style="1" customWidth="1"/>
    <col min="7" max="7" width="8.75" style="3" customWidth="1"/>
    <col min="8" max="8" width="4.375" style="3" customWidth="1"/>
    <col min="9" max="10" width="12.5" style="1" customWidth="1"/>
    <col min="11" max="11" width="4.375" style="1" customWidth="1"/>
    <col min="12" max="12" width="3.75" style="1" customWidth="1"/>
    <col min="13" max="16" width="13.375" style="1" customWidth="1"/>
    <col min="17" max="16384" width="9" style="1"/>
  </cols>
  <sheetData>
    <row r="1" spans="1:16" ht="14.25" customHeight="1" thickBot="1" x14ac:dyDescent="0.45">
      <c r="A1" s="118" t="s">
        <v>45</v>
      </c>
      <c r="B1" s="118"/>
      <c r="C1" s="118"/>
      <c r="D1" s="118"/>
      <c r="E1" s="118"/>
      <c r="I1" s="30" t="s">
        <v>67</v>
      </c>
      <c r="J1" s="180">
        <f>請求統括表!K1</f>
        <v>45432</v>
      </c>
      <c r="K1" s="180">
        <f ca="1">TODAY()</f>
        <v>45422</v>
      </c>
    </row>
    <row r="2" spans="1:16" ht="18" customHeight="1" x14ac:dyDescent="0.4">
      <c r="A2" s="118"/>
      <c r="B2" s="118"/>
      <c r="C2" s="118"/>
      <c r="D2" s="118"/>
      <c r="E2" s="118"/>
      <c r="F2" s="165" t="s">
        <v>0</v>
      </c>
      <c r="G2" s="166"/>
      <c r="H2" s="167">
        <f>請求統括表!I2</f>
        <v>0</v>
      </c>
      <c r="I2" s="168"/>
      <c r="J2" s="168"/>
      <c r="K2" s="169"/>
      <c r="M2" s="47">
        <v>0.1</v>
      </c>
    </row>
    <row r="3" spans="1:16" ht="18" customHeight="1" x14ac:dyDescent="0.4">
      <c r="A3" s="118"/>
      <c r="B3" s="118"/>
      <c r="C3" s="118"/>
      <c r="D3" s="118"/>
      <c r="E3" s="118"/>
      <c r="F3" s="160" t="s">
        <v>8</v>
      </c>
      <c r="G3" s="161"/>
      <c r="H3" s="162">
        <f>請求統括表!I3</f>
        <v>0</v>
      </c>
      <c r="I3" s="54"/>
      <c r="J3" s="54"/>
      <c r="K3" s="163"/>
      <c r="M3" s="47">
        <v>0.08</v>
      </c>
    </row>
    <row r="4" spans="1:16" ht="18" customHeight="1" x14ac:dyDescent="0.4">
      <c r="A4" s="40"/>
      <c r="B4" s="40"/>
      <c r="C4" s="40"/>
      <c r="D4" s="41" t="s">
        <v>72</v>
      </c>
      <c r="E4" s="42">
        <v>12</v>
      </c>
      <c r="F4" s="160" t="s">
        <v>1</v>
      </c>
      <c r="G4" s="161"/>
      <c r="H4" s="162">
        <f>請求統括表!I4</f>
        <v>0</v>
      </c>
      <c r="I4" s="54"/>
      <c r="J4" s="54"/>
      <c r="K4" s="163"/>
      <c r="M4" s="7" t="s">
        <v>47</v>
      </c>
    </row>
    <row r="5" spans="1:16" ht="18" customHeight="1" x14ac:dyDescent="0.4">
      <c r="A5" s="103" t="s">
        <v>28</v>
      </c>
      <c r="B5" s="103"/>
      <c r="C5" s="103"/>
      <c r="D5" s="103"/>
      <c r="E5" s="104"/>
      <c r="F5" s="160" t="s">
        <v>2</v>
      </c>
      <c r="G5" s="161"/>
      <c r="H5" s="162">
        <f>請求統括表!I5</f>
        <v>0</v>
      </c>
      <c r="I5" s="54"/>
      <c r="J5" s="54"/>
      <c r="K5" s="163"/>
    </row>
    <row r="6" spans="1:16" ht="18" customHeight="1" x14ac:dyDescent="0.4">
      <c r="A6" s="103"/>
      <c r="B6" s="103"/>
      <c r="C6" s="103"/>
      <c r="D6" s="103"/>
      <c r="E6" s="104"/>
      <c r="F6" s="160" t="s">
        <v>29</v>
      </c>
      <c r="G6" s="161"/>
      <c r="H6" s="162">
        <f>請求統括表!I6</f>
        <v>0</v>
      </c>
      <c r="I6" s="54"/>
      <c r="J6" s="54"/>
      <c r="K6" s="163"/>
    </row>
    <row r="7" spans="1:16" ht="18" customHeight="1" thickBot="1" x14ac:dyDescent="0.45">
      <c r="A7" s="152" t="s">
        <v>22</v>
      </c>
      <c r="B7" s="152"/>
      <c r="C7" s="152"/>
      <c r="D7" s="152"/>
      <c r="E7" s="152"/>
      <c r="F7" s="153" t="s">
        <v>30</v>
      </c>
      <c r="G7" s="154"/>
      <c r="H7" s="155">
        <f>請求統括表!I7</f>
        <v>0</v>
      </c>
      <c r="I7" s="156"/>
      <c r="J7" s="156"/>
      <c r="K7" s="157"/>
    </row>
    <row r="8" spans="1:16" ht="3.75" customHeight="1" thickBot="1" x14ac:dyDescent="0.45"/>
    <row r="9" spans="1:16" ht="27" customHeight="1" thickBot="1" x14ac:dyDescent="0.45">
      <c r="A9" s="150" t="s">
        <v>11</v>
      </c>
      <c r="B9" s="151"/>
      <c r="C9" s="158"/>
      <c r="D9" s="158"/>
      <c r="E9" s="158"/>
      <c r="F9" s="158"/>
      <c r="G9" s="151" t="s">
        <v>54</v>
      </c>
      <c r="H9" s="151"/>
      <c r="I9" s="158"/>
      <c r="J9" s="158"/>
      <c r="K9" s="159"/>
    </row>
    <row r="10" spans="1:16" ht="3.75" customHeight="1" x14ac:dyDescent="0.4"/>
    <row r="11" spans="1:16" ht="15" customHeight="1" x14ac:dyDescent="0.4">
      <c r="A11" s="19" t="s">
        <v>72</v>
      </c>
      <c r="B11" s="19" t="s">
        <v>17</v>
      </c>
      <c r="C11" s="62" t="s">
        <v>20</v>
      </c>
      <c r="D11" s="62"/>
      <c r="E11" s="62"/>
      <c r="F11" s="62"/>
      <c r="G11" s="19" t="s">
        <v>19</v>
      </c>
      <c r="H11" s="19" t="s">
        <v>18</v>
      </c>
      <c r="I11" s="19" t="s">
        <v>65</v>
      </c>
      <c r="J11" s="19" t="s">
        <v>64</v>
      </c>
      <c r="K11" s="19" t="s">
        <v>25</v>
      </c>
      <c r="M11" s="32" t="s">
        <v>24</v>
      </c>
      <c r="N11" s="32" t="s">
        <v>68</v>
      </c>
      <c r="O11" s="32" t="s">
        <v>69</v>
      </c>
      <c r="P11" s="32" t="s">
        <v>70</v>
      </c>
    </row>
    <row r="12" spans="1:16" ht="22.5" customHeight="1" x14ac:dyDescent="0.4">
      <c r="A12" s="7">
        <v>1</v>
      </c>
      <c r="B12" s="43"/>
      <c r="C12" s="129"/>
      <c r="D12" s="129"/>
      <c r="E12" s="129"/>
      <c r="F12" s="129"/>
      <c r="G12" s="45"/>
      <c r="H12" s="44"/>
      <c r="I12" s="45"/>
      <c r="J12" s="48">
        <f>G12*I12</f>
        <v>0</v>
      </c>
      <c r="K12" s="46"/>
      <c r="M12" s="33">
        <f>IF(K12="非",0,J12*K12)</f>
        <v>0</v>
      </c>
      <c r="N12" s="33">
        <f>IF(K12="非",J12,0)</f>
        <v>0</v>
      </c>
      <c r="O12" s="33">
        <f>IF(K12=10%,J12,0)</f>
        <v>0</v>
      </c>
      <c r="P12" s="33">
        <f>IF(K12=8%,J12,0)</f>
        <v>0</v>
      </c>
    </row>
    <row r="13" spans="1:16" ht="22.5" customHeight="1" x14ac:dyDescent="0.4">
      <c r="A13" s="7">
        <v>2</v>
      </c>
      <c r="B13" s="43"/>
      <c r="C13" s="129"/>
      <c r="D13" s="129"/>
      <c r="E13" s="129"/>
      <c r="F13" s="129"/>
      <c r="G13" s="45"/>
      <c r="H13" s="44"/>
      <c r="I13" s="45"/>
      <c r="J13" s="48">
        <f>G13*I13</f>
        <v>0</v>
      </c>
      <c r="K13" s="46"/>
      <c r="M13" s="33">
        <f>IF(K13="非",0,J13*K13)</f>
        <v>0</v>
      </c>
      <c r="N13" s="33">
        <f t="shared" ref="N13:N35" si="0">IF(K13="非",J13,0)</f>
        <v>0</v>
      </c>
      <c r="O13" s="33">
        <f t="shared" ref="O13:O35" si="1">IF(K13=10%,J13,0)</f>
        <v>0</v>
      </c>
      <c r="P13" s="33">
        <f t="shared" ref="P13:P35" si="2">IF(K13=8%,J13,0)</f>
        <v>0</v>
      </c>
    </row>
    <row r="14" spans="1:16" ht="22.5" customHeight="1" x14ac:dyDescent="0.4">
      <c r="A14" s="7">
        <v>3</v>
      </c>
      <c r="B14" s="43"/>
      <c r="C14" s="129"/>
      <c r="D14" s="129"/>
      <c r="E14" s="129"/>
      <c r="F14" s="129"/>
      <c r="G14" s="45"/>
      <c r="H14" s="44"/>
      <c r="I14" s="45"/>
      <c r="J14" s="48">
        <f>G14*I14</f>
        <v>0</v>
      </c>
      <c r="K14" s="46"/>
      <c r="M14" s="33">
        <f t="shared" ref="M14:M35" si="3">IF(K14="非",0,J14*K14)</f>
        <v>0</v>
      </c>
      <c r="N14" s="33">
        <f t="shared" si="0"/>
        <v>0</v>
      </c>
      <c r="O14" s="33">
        <f t="shared" si="1"/>
        <v>0</v>
      </c>
      <c r="P14" s="33">
        <f t="shared" si="2"/>
        <v>0</v>
      </c>
    </row>
    <row r="15" spans="1:16" ht="22.5" customHeight="1" x14ac:dyDescent="0.4">
      <c r="A15" s="7">
        <v>4</v>
      </c>
      <c r="B15" s="43"/>
      <c r="C15" s="129"/>
      <c r="D15" s="129"/>
      <c r="E15" s="129"/>
      <c r="F15" s="129"/>
      <c r="G15" s="45"/>
      <c r="H15" s="44"/>
      <c r="I15" s="45"/>
      <c r="J15" s="48">
        <f t="shared" ref="J15:J35" si="4">G15*I15</f>
        <v>0</v>
      </c>
      <c r="K15" s="46"/>
      <c r="M15" s="33">
        <f t="shared" si="3"/>
        <v>0</v>
      </c>
      <c r="N15" s="33">
        <f t="shared" si="0"/>
        <v>0</v>
      </c>
      <c r="O15" s="33">
        <f t="shared" si="1"/>
        <v>0</v>
      </c>
      <c r="P15" s="33">
        <f t="shared" si="2"/>
        <v>0</v>
      </c>
    </row>
    <row r="16" spans="1:16" ht="22.5" customHeight="1" x14ac:dyDescent="0.4">
      <c r="A16" s="7">
        <v>5</v>
      </c>
      <c r="B16" s="43"/>
      <c r="C16" s="129"/>
      <c r="D16" s="129"/>
      <c r="E16" s="129"/>
      <c r="F16" s="129"/>
      <c r="G16" s="45"/>
      <c r="H16" s="44"/>
      <c r="I16" s="45"/>
      <c r="J16" s="48">
        <f t="shared" si="4"/>
        <v>0</v>
      </c>
      <c r="K16" s="46"/>
      <c r="M16" s="33">
        <f t="shared" si="3"/>
        <v>0</v>
      </c>
      <c r="N16" s="33">
        <f t="shared" si="0"/>
        <v>0</v>
      </c>
      <c r="O16" s="33">
        <f t="shared" si="1"/>
        <v>0</v>
      </c>
      <c r="P16" s="33">
        <f t="shared" si="2"/>
        <v>0</v>
      </c>
    </row>
    <row r="17" spans="1:16" ht="22.5" customHeight="1" x14ac:dyDescent="0.4">
      <c r="A17" s="7">
        <v>6</v>
      </c>
      <c r="B17" s="43"/>
      <c r="C17" s="129"/>
      <c r="D17" s="129"/>
      <c r="E17" s="129"/>
      <c r="F17" s="129"/>
      <c r="G17" s="45"/>
      <c r="H17" s="44"/>
      <c r="I17" s="45"/>
      <c r="J17" s="48">
        <f t="shared" si="4"/>
        <v>0</v>
      </c>
      <c r="K17" s="46"/>
      <c r="M17" s="33">
        <f t="shared" si="3"/>
        <v>0</v>
      </c>
      <c r="N17" s="33">
        <f t="shared" si="0"/>
        <v>0</v>
      </c>
      <c r="O17" s="33">
        <f t="shared" si="1"/>
        <v>0</v>
      </c>
      <c r="P17" s="33">
        <f t="shared" si="2"/>
        <v>0</v>
      </c>
    </row>
    <row r="18" spans="1:16" ht="22.5" customHeight="1" x14ac:dyDescent="0.4">
      <c r="A18" s="7">
        <v>7</v>
      </c>
      <c r="B18" s="43"/>
      <c r="C18" s="129"/>
      <c r="D18" s="129"/>
      <c r="E18" s="129"/>
      <c r="F18" s="129"/>
      <c r="G18" s="45"/>
      <c r="H18" s="44"/>
      <c r="I18" s="45"/>
      <c r="J18" s="48">
        <f t="shared" si="4"/>
        <v>0</v>
      </c>
      <c r="K18" s="46"/>
      <c r="M18" s="33">
        <f t="shared" si="3"/>
        <v>0</v>
      </c>
      <c r="N18" s="33">
        <f t="shared" si="0"/>
        <v>0</v>
      </c>
      <c r="O18" s="33">
        <f t="shared" si="1"/>
        <v>0</v>
      </c>
      <c r="P18" s="33">
        <f t="shared" si="2"/>
        <v>0</v>
      </c>
    </row>
    <row r="19" spans="1:16" ht="22.5" customHeight="1" x14ac:dyDescent="0.4">
      <c r="A19" s="7">
        <v>8</v>
      </c>
      <c r="B19" s="43"/>
      <c r="C19" s="129"/>
      <c r="D19" s="129"/>
      <c r="E19" s="129"/>
      <c r="F19" s="129"/>
      <c r="G19" s="45"/>
      <c r="H19" s="44"/>
      <c r="I19" s="45"/>
      <c r="J19" s="48">
        <f t="shared" si="4"/>
        <v>0</v>
      </c>
      <c r="K19" s="46"/>
      <c r="M19" s="33">
        <f t="shared" si="3"/>
        <v>0</v>
      </c>
      <c r="N19" s="33">
        <f t="shared" si="0"/>
        <v>0</v>
      </c>
      <c r="O19" s="33">
        <f t="shared" si="1"/>
        <v>0</v>
      </c>
      <c r="P19" s="33">
        <f t="shared" si="2"/>
        <v>0</v>
      </c>
    </row>
    <row r="20" spans="1:16" ht="22.5" customHeight="1" x14ac:dyDescent="0.4">
      <c r="A20" s="7">
        <v>9</v>
      </c>
      <c r="B20" s="43"/>
      <c r="C20" s="129"/>
      <c r="D20" s="129"/>
      <c r="E20" s="129"/>
      <c r="F20" s="129"/>
      <c r="G20" s="45"/>
      <c r="H20" s="44"/>
      <c r="I20" s="45"/>
      <c r="J20" s="48">
        <f t="shared" si="4"/>
        <v>0</v>
      </c>
      <c r="K20" s="46"/>
      <c r="M20" s="33">
        <f t="shared" si="3"/>
        <v>0</v>
      </c>
      <c r="N20" s="33">
        <f t="shared" si="0"/>
        <v>0</v>
      </c>
      <c r="O20" s="33">
        <f t="shared" si="1"/>
        <v>0</v>
      </c>
      <c r="P20" s="33">
        <f t="shared" si="2"/>
        <v>0</v>
      </c>
    </row>
    <row r="21" spans="1:16" ht="22.5" customHeight="1" x14ac:dyDescent="0.4">
      <c r="A21" s="7">
        <v>10</v>
      </c>
      <c r="B21" s="43"/>
      <c r="C21" s="129"/>
      <c r="D21" s="129"/>
      <c r="E21" s="129"/>
      <c r="F21" s="129"/>
      <c r="G21" s="45"/>
      <c r="H21" s="44"/>
      <c r="I21" s="45"/>
      <c r="J21" s="48">
        <f t="shared" si="4"/>
        <v>0</v>
      </c>
      <c r="K21" s="46"/>
      <c r="M21" s="33">
        <f t="shared" si="3"/>
        <v>0</v>
      </c>
      <c r="N21" s="33">
        <f t="shared" si="0"/>
        <v>0</v>
      </c>
      <c r="O21" s="33">
        <f t="shared" si="1"/>
        <v>0</v>
      </c>
      <c r="P21" s="33">
        <f t="shared" si="2"/>
        <v>0</v>
      </c>
    </row>
    <row r="22" spans="1:16" ht="22.5" customHeight="1" x14ac:dyDescent="0.4">
      <c r="A22" s="7">
        <v>11</v>
      </c>
      <c r="B22" s="43"/>
      <c r="C22" s="129"/>
      <c r="D22" s="129"/>
      <c r="E22" s="129"/>
      <c r="F22" s="129"/>
      <c r="G22" s="45"/>
      <c r="H22" s="44"/>
      <c r="I22" s="45"/>
      <c r="J22" s="48">
        <f t="shared" si="4"/>
        <v>0</v>
      </c>
      <c r="K22" s="46"/>
      <c r="M22" s="33">
        <f t="shared" si="3"/>
        <v>0</v>
      </c>
      <c r="N22" s="33">
        <f t="shared" si="0"/>
        <v>0</v>
      </c>
      <c r="O22" s="33">
        <f t="shared" si="1"/>
        <v>0</v>
      </c>
      <c r="P22" s="33">
        <f t="shared" si="2"/>
        <v>0</v>
      </c>
    </row>
    <row r="23" spans="1:16" ht="22.5" customHeight="1" x14ac:dyDescent="0.4">
      <c r="A23" s="7">
        <v>12</v>
      </c>
      <c r="B23" s="43"/>
      <c r="C23" s="129"/>
      <c r="D23" s="129"/>
      <c r="E23" s="129"/>
      <c r="F23" s="129"/>
      <c r="G23" s="45"/>
      <c r="H23" s="44"/>
      <c r="I23" s="45"/>
      <c r="J23" s="48">
        <f t="shared" si="4"/>
        <v>0</v>
      </c>
      <c r="K23" s="46"/>
      <c r="M23" s="33">
        <f t="shared" si="3"/>
        <v>0</v>
      </c>
      <c r="N23" s="33">
        <f t="shared" si="0"/>
        <v>0</v>
      </c>
      <c r="O23" s="33">
        <f t="shared" si="1"/>
        <v>0</v>
      </c>
      <c r="P23" s="33">
        <f t="shared" si="2"/>
        <v>0</v>
      </c>
    </row>
    <row r="24" spans="1:16" ht="22.5" customHeight="1" x14ac:dyDescent="0.4">
      <c r="A24" s="7">
        <v>13</v>
      </c>
      <c r="B24" s="43"/>
      <c r="C24" s="129"/>
      <c r="D24" s="129"/>
      <c r="E24" s="129"/>
      <c r="F24" s="129"/>
      <c r="G24" s="45"/>
      <c r="H24" s="44"/>
      <c r="I24" s="45"/>
      <c r="J24" s="48">
        <f t="shared" si="4"/>
        <v>0</v>
      </c>
      <c r="K24" s="46"/>
      <c r="M24" s="33">
        <f t="shared" si="3"/>
        <v>0</v>
      </c>
      <c r="N24" s="33">
        <f t="shared" si="0"/>
        <v>0</v>
      </c>
      <c r="O24" s="33">
        <f t="shared" si="1"/>
        <v>0</v>
      </c>
      <c r="P24" s="33">
        <f t="shared" si="2"/>
        <v>0</v>
      </c>
    </row>
    <row r="25" spans="1:16" ht="22.5" customHeight="1" x14ac:dyDescent="0.4">
      <c r="A25" s="7">
        <v>14</v>
      </c>
      <c r="B25" s="43"/>
      <c r="C25" s="129"/>
      <c r="D25" s="129"/>
      <c r="E25" s="129"/>
      <c r="F25" s="129"/>
      <c r="G25" s="45"/>
      <c r="H25" s="44"/>
      <c r="I25" s="45"/>
      <c r="J25" s="48">
        <f t="shared" si="4"/>
        <v>0</v>
      </c>
      <c r="K25" s="46"/>
      <c r="M25" s="33">
        <f t="shared" si="3"/>
        <v>0</v>
      </c>
      <c r="N25" s="33">
        <f t="shared" si="0"/>
        <v>0</v>
      </c>
      <c r="O25" s="33">
        <f t="shared" si="1"/>
        <v>0</v>
      </c>
      <c r="P25" s="33">
        <f t="shared" si="2"/>
        <v>0</v>
      </c>
    </row>
    <row r="26" spans="1:16" ht="22.5" customHeight="1" x14ac:dyDescent="0.4">
      <c r="A26" s="7">
        <v>15</v>
      </c>
      <c r="B26" s="43"/>
      <c r="C26" s="129"/>
      <c r="D26" s="129"/>
      <c r="E26" s="129"/>
      <c r="F26" s="129"/>
      <c r="G26" s="45"/>
      <c r="H26" s="44"/>
      <c r="I26" s="45"/>
      <c r="J26" s="48">
        <f t="shared" si="4"/>
        <v>0</v>
      </c>
      <c r="K26" s="46"/>
      <c r="M26" s="33">
        <f t="shared" si="3"/>
        <v>0</v>
      </c>
      <c r="N26" s="33">
        <f t="shared" si="0"/>
        <v>0</v>
      </c>
      <c r="O26" s="33">
        <f t="shared" si="1"/>
        <v>0</v>
      </c>
      <c r="P26" s="33">
        <f t="shared" si="2"/>
        <v>0</v>
      </c>
    </row>
    <row r="27" spans="1:16" ht="22.5" customHeight="1" x14ac:dyDescent="0.4">
      <c r="A27" s="7">
        <v>16</v>
      </c>
      <c r="B27" s="43"/>
      <c r="C27" s="129"/>
      <c r="D27" s="129"/>
      <c r="E27" s="129"/>
      <c r="F27" s="129"/>
      <c r="G27" s="45"/>
      <c r="H27" s="44"/>
      <c r="I27" s="45"/>
      <c r="J27" s="48">
        <f t="shared" si="4"/>
        <v>0</v>
      </c>
      <c r="K27" s="46"/>
      <c r="M27" s="33">
        <f t="shared" si="3"/>
        <v>0</v>
      </c>
      <c r="N27" s="33">
        <f t="shared" si="0"/>
        <v>0</v>
      </c>
      <c r="O27" s="33">
        <f t="shared" si="1"/>
        <v>0</v>
      </c>
      <c r="P27" s="33">
        <f t="shared" si="2"/>
        <v>0</v>
      </c>
    </row>
    <row r="28" spans="1:16" ht="22.5" customHeight="1" x14ac:dyDescent="0.4">
      <c r="A28" s="7">
        <v>17</v>
      </c>
      <c r="B28" s="43"/>
      <c r="C28" s="129"/>
      <c r="D28" s="129"/>
      <c r="E28" s="129"/>
      <c r="F28" s="129"/>
      <c r="G28" s="45"/>
      <c r="H28" s="44"/>
      <c r="I28" s="45"/>
      <c r="J28" s="48">
        <f t="shared" si="4"/>
        <v>0</v>
      </c>
      <c r="K28" s="46"/>
      <c r="M28" s="33">
        <f t="shared" si="3"/>
        <v>0</v>
      </c>
      <c r="N28" s="33">
        <f t="shared" si="0"/>
        <v>0</v>
      </c>
      <c r="O28" s="33">
        <f t="shared" si="1"/>
        <v>0</v>
      </c>
      <c r="P28" s="33">
        <f t="shared" si="2"/>
        <v>0</v>
      </c>
    </row>
    <row r="29" spans="1:16" ht="22.5" customHeight="1" x14ac:dyDescent="0.4">
      <c r="A29" s="7">
        <v>18</v>
      </c>
      <c r="B29" s="43"/>
      <c r="C29" s="129"/>
      <c r="D29" s="129"/>
      <c r="E29" s="129"/>
      <c r="F29" s="129"/>
      <c r="G29" s="45"/>
      <c r="H29" s="44"/>
      <c r="I29" s="45"/>
      <c r="J29" s="48">
        <f t="shared" si="4"/>
        <v>0</v>
      </c>
      <c r="K29" s="46"/>
      <c r="M29" s="33">
        <f t="shared" si="3"/>
        <v>0</v>
      </c>
      <c r="N29" s="33">
        <f t="shared" si="0"/>
        <v>0</v>
      </c>
      <c r="O29" s="33">
        <f t="shared" si="1"/>
        <v>0</v>
      </c>
      <c r="P29" s="33">
        <f t="shared" si="2"/>
        <v>0</v>
      </c>
    </row>
    <row r="30" spans="1:16" ht="22.5" customHeight="1" x14ac:dyDescent="0.4">
      <c r="A30" s="7">
        <v>19</v>
      </c>
      <c r="B30" s="43"/>
      <c r="C30" s="129"/>
      <c r="D30" s="129"/>
      <c r="E30" s="129"/>
      <c r="F30" s="129"/>
      <c r="G30" s="45"/>
      <c r="H30" s="44"/>
      <c r="I30" s="45"/>
      <c r="J30" s="48">
        <f t="shared" si="4"/>
        <v>0</v>
      </c>
      <c r="K30" s="46"/>
      <c r="M30" s="33">
        <f t="shared" si="3"/>
        <v>0</v>
      </c>
      <c r="N30" s="33">
        <f t="shared" si="0"/>
        <v>0</v>
      </c>
      <c r="O30" s="33">
        <f t="shared" si="1"/>
        <v>0</v>
      </c>
      <c r="P30" s="33">
        <f t="shared" si="2"/>
        <v>0</v>
      </c>
    </row>
    <row r="31" spans="1:16" ht="22.5" customHeight="1" x14ac:dyDescent="0.4">
      <c r="A31" s="7">
        <v>20</v>
      </c>
      <c r="B31" s="43"/>
      <c r="C31" s="129"/>
      <c r="D31" s="129"/>
      <c r="E31" s="129"/>
      <c r="F31" s="129"/>
      <c r="G31" s="45"/>
      <c r="H31" s="44"/>
      <c r="I31" s="45"/>
      <c r="J31" s="48">
        <f t="shared" si="4"/>
        <v>0</v>
      </c>
      <c r="K31" s="46"/>
      <c r="M31" s="33">
        <f t="shared" si="3"/>
        <v>0</v>
      </c>
      <c r="N31" s="33">
        <f t="shared" si="0"/>
        <v>0</v>
      </c>
      <c r="O31" s="33">
        <f t="shared" si="1"/>
        <v>0</v>
      </c>
      <c r="P31" s="33">
        <f t="shared" si="2"/>
        <v>0</v>
      </c>
    </row>
    <row r="32" spans="1:16" ht="22.5" customHeight="1" x14ac:dyDescent="0.4">
      <c r="A32" s="7">
        <v>21</v>
      </c>
      <c r="B32" s="43"/>
      <c r="C32" s="129"/>
      <c r="D32" s="129"/>
      <c r="E32" s="129"/>
      <c r="F32" s="129"/>
      <c r="G32" s="45"/>
      <c r="H32" s="44"/>
      <c r="I32" s="45"/>
      <c r="J32" s="48">
        <f t="shared" si="4"/>
        <v>0</v>
      </c>
      <c r="K32" s="46"/>
      <c r="M32" s="33">
        <f t="shared" si="3"/>
        <v>0</v>
      </c>
      <c r="N32" s="33">
        <f t="shared" si="0"/>
        <v>0</v>
      </c>
      <c r="O32" s="33">
        <f t="shared" si="1"/>
        <v>0</v>
      </c>
      <c r="P32" s="33">
        <f t="shared" si="2"/>
        <v>0</v>
      </c>
    </row>
    <row r="33" spans="1:16" ht="22.5" customHeight="1" x14ac:dyDescent="0.4">
      <c r="A33" s="7">
        <v>22</v>
      </c>
      <c r="B33" s="43"/>
      <c r="C33" s="129"/>
      <c r="D33" s="129"/>
      <c r="E33" s="129"/>
      <c r="F33" s="129"/>
      <c r="G33" s="45"/>
      <c r="H33" s="44"/>
      <c r="I33" s="45"/>
      <c r="J33" s="48">
        <f t="shared" si="4"/>
        <v>0</v>
      </c>
      <c r="K33" s="46"/>
      <c r="M33" s="33">
        <f t="shared" si="3"/>
        <v>0</v>
      </c>
      <c r="N33" s="33">
        <f t="shared" si="0"/>
        <v>0</v>
      </c>
      <c r="O33" s="33">
        <f t="shared" si="1"/>
        <v>0</v>
      </c>
      <c r="P33" s="33">
        <f t="shared" si="2"/>
        <v>0</v>
      </c>
    </row>
    <row r="34" spans="1:16" ht="22.5" customHeight="1" x14ac:dyDescent="0.4">
      <c r="A34" s="7">
        <v>23</v>
      </c>
      <c r="B34" s="43"/>
      <c r="C34" s="129"/>
      <c r="D34" s="129"/>
      <c r="E34" s="129"/>
      <c r="F34" s="129"/>
      <c r="G34" s="45"/>
      <c r="H34" s="44"/>
      <c r="I34" s="45"/>
      <c r="J34" s="48">
        <f t="shared" si="4"/>
        <v>0</v>
      </c>
      <c r="K34" s="46"/>
      <c r="M34" s="33">
        <f t="shared" si="3"/>
        <v>0</v>
      </c>
      <c r="N34" s="33">
        <f t="shared" si="0"/>
        <v>0</v>
      </c>
      <c r="O34" s="33">
        <f t="shared" si="1"/>
        <v>0</v>
      </c>
      <c r="P34" s="33">
        <f t="shared" si="2"/>
        <v>0</v>
      </c>
    </row>
    <row r="35" spans="1:16" ht="22.5" customHeight="1" thickBot="1" x14ac:dyDescent="0.45">
      <c r="A35" s="7">
        <v>24</v>
      </c>
      <c r="B35" s="43"/>
      <c r="C35" s="129"/>
      <c r="D35" s="129"/>
      <c r="E35" s="129"/>
      <c r="F35" s="129"/>
      <c r="G35" s="45"/>
      <c r="H35" s="44"/>
      <c r="I35" s="45"/>
      <c r="J35" s="48">
        <f t="shared" si="4"/>
        <v>0</v>
      </c>
      <c r="K35" s="46"/>
      <c r="M35" s="33">
        <f t="shared" si="3"/>
        <v>0</v>
      </c>
      <c r="N35" s="33">
        <f t="shared" si="0"/>
        <v>0</v>
      </c>
      <c r="O35" s="33">
        <f t="shared" si="1"/>
        <v>0</v>
      </c>
      <c r="P35" s="33">
        <f t="shared" si="2"/>
        <v>0</v>
      </c>
    </row>
    <row r="36" spans="1:16" ht="18.75" customHeight="1" x14ac:dyDescent="0.4">
      <c r="A36" s="130" t="s">
        <v>53</v>
      </c>
      <c r="B36" s="131"/>
      <c r="C36" s="132"/>
      <c r="D36" s="132"/>
      <c r="E36" s="132"/>
      <c r="F36" s="132"/>
      <c r="G36" s="133"/>
      <c r="H36" s="140" t="s">
        <v>59</v>
      </c>
      <c r="I36" s="23" t="s">
        <v>26</v>
      </c>
      <c r="J36" s="170">
        <f>N36</f>
        <v>0</v>
      </c>
      <c r="K36" s="171"/>
      <c r="M36" s="34">
        <f>SUM(M12:M35)</f>
        <v>0</v>
      </c>
      <c r="N36" s="34">
        <f t="shared" ref="N36:P36" si="5">SUM(N12:N35)</f>
        <v>0</v>
      </c>
      <c r="O36" s="34">
        <f t="shared" si="5"/>
        <v>0</v>
      </c>
      <c r="P36" s="34">
        <f t="shared" si="5"/>
        <v>0</v>
      </c>
    </row>
    <row r="37" spans="1:16" ht="18.75" customHeight="1" x14ac:dyDescent="0.4">
      <c r="A37" s="130"/>
      <c r="B37" s="134"/>
      <c r="C37" s="135"/>
      <c r="D37" s="135"/>
      <c r="E37" s="135"/>
      <c r="F37" s="135"/>
      <c r="G37" s="136"/>
      <c r="H37" s="141"/>
      <c r="I37" s="19" t="s">
        <v>55</v>
      </c>
      <c r="J37" s="123">
        <f>O36</f>
        <v>0</v>
      </c>
      <c r="K37" s="172"/>
      <c r="M37" s="35"/>
      <c r="N37" s="35"/>
      <c r="O37" s="33">
        <f>O36*0.1</f>
        <v>0</v>
      </c>
      <c r="P37" s="33">
        <f>P36*0.08</f>
        <v>0</v>
      </c>
    </row>
    <row r="38" spans="1:16" ht="18.75" customHeight="1" x14ac:dyDescent="0.4">
      <c r="A38" s="130"/>
      <c r="B38" s="134"/>
      <c r="C38" s="135"/>
      <c r="D38" s="135"/>
      <c r="E38" s="135"/>
      <c r="F38" s="135"/>
      <c r="G38" s="136"/>
      <c r="H38" s="141"/>
      <c r="I38" s="24" t="s">
        <v>56</v>
      </c>
      <c r="J38" s="173">
        <f>O37</f>
        <v>0</v>
      </c>
      <c r="K38" s="174"/>
      <c r="M38" s="31"/>
      <c r="N38" s="31"/>
      <c r="O38" s="31"/>
      <c r="P38" s="31"/>
    </row>
    <row r="39" spans="1:16" ht="18.75" customHeight="1" x14ac:dyDescent="0.4">
      <c r="A39" s="130"/>
      <c r="B39" s="134"/>
      <c r="C39" s="135"/>
      <c r="D39" s="135"/>
      <c r="E39" s="135"/>
      <c r="F39" s="135"/>
      <c r="G39" s="136"/>
      <c r="H39" s="141"/>
      <c r="I39" s="19" t="s">
        <v>57</v>
      </c>
      <c r="J39" s="123">
        <f>P36</f>
        <v>0</v>
      </c>
      <c r="K39" s="172"/>
    </row>
    <row r="40" spans="1:16" ht="18.75" customHeight="1" thickBot="1" x14ac:dyDescent="0.45">
      <c r="A40" s="130"/>
      <c r="B40" s="134"/>
      <c r="C40" s="135"/>
      <c r="D40" s="135"/>
      <c r="E40" s="135"/>
      <c r="F40" s="135"/>
      <c r="G40" s="136"/>
      <c r="H40" s="142"/>
      <c r="I40" s="25" t="s">
        <v>58</v>
      </c>
      <c r="J40" s="175">
        <f>P37</f>
        <v>0</v>
      </c>
      <c r="K40" s="176"/>
    </row>
    <row r="41" spans="1:16" ht="24" customHeight="1" thickBot="1" x14ac:dyDescent="0.45">
      <c r="A41" s="130"/>
      <c r="B41" s="137"/>
      <c r="C41" s="138"/>
      <c r="D41" s="138"/>
      <c r="E41" s="138"/>
      <c r="F41" s="138"/>
      <c r="G41" s="139"/>
      <c r="H41" s="150" t="s">
        <v>36</v>
      </c>
      <c r="I41" s="151"/>
      <c r="J41" s="177">
        <f>SUM(J36:K40)</f>
        <v>0</v>
      </c>
      <c r="K41" s="178"/>
      <c r="M41" s="7" t="s">
        <v>73</v>
      </c>
      <c r="N41" s="37">
        <f>J36+J37+J39</f>
        <v>0</v>
      </c>
      <c r="O41" s="7" t="s">
        <v>74</v>
      </c>
      <c r="P41" s="37">
        <f>J38+J40</f>
        <v>0</v>
      </c>
    </row>
    <row r="42" spans="1:16" ht="22.5" customHeight="1" x14ac:dyDescent="0.4"/>
    <row r="43" spans="1:16" ht="22.5" customHeight="1" x14ac:dyDescent="0.4"/>
    <row r="44" spans="1:16" ht="22.5" customHeight="1" x14ac:dyDescent="0.4"/>
    <row r="49" spans="1:11" ht="22.5" customHeight="1" x14ac:dyDescent="0.4">
      <c r="A49" s="2"/>
      <c r="B49" s="2"/>
      <c r="C49" s="2"/>
      <c r="D49" s="2"/>
      <c r="E49" s="2"/>
      <c r="F49" s="2"/>
      <c r="G49" s="6"/>
      <c r="H49" s="6"/>
      <c r="I49" s="2"/>
      <c r="J49" s="2"/>
      <c r="K49" s="2"/>
    </row>
    <row r="50" spans="1:11" ht="22.5" customHeight="1" x14ac:dyDescent="0.4">
      <c r="A50" s="2"/>
      <c r="B50" s="2"/>
      <c r="C50" s="2"/>
      <c r="D50" s="2"/>
      <c r="E50" s="2"/>
      <c r="F50" s="2"/>
      <c r="G50" s="6"/>
      <c r="H50" s="6"/>
      <c r="I50" s="2"/>
      <c r="J50" s="2"/>
      <c r="K50" s="2"/>
    </row>
    <row r="51" spans="1:11" ht="22.5" customHeight="1" x14ac:dyDescent="0.4">
      <c r="A51" s="2"/>
      <c r="B51" s="2"/>
      <c r="C51" s="2"/>
      <c r="D51" s="2"/>
      <c r="E51" s="2"/>
      <c r="F51" s="2"/>
      <c r="G51" s="6"/>
      <c r="H51" s="6"/>
      <c r="I51" s="2"/>
      <c r="J51" s="2"/>
      <c r="K51" s="2"/>
    </row>
    <row r="52" spans="1:11" ht="22.5" customHeight="1" x14ac:dyDescent="0.4">
      <c r="A52" s="2"/>
      <c r="B52" s="2"/>
      <c r="C52" s="2"/>
      <c r="D52" s="2"/>
      <c r="E52" s="2"/>
      <c r="F52" s="2"/>
      <c r="G52" s="6"/>
      <c r="H52" s="6"/>
      <c r="I52" s="2"/>
      <c r="J52" s="2"/>
      <c r="K52" s="2"/>
    </row>
    <row r="53" spans="1:11" ht="22.5" customHeight="1" x14ac:dyDescent="0.4"/>
    <row r="54" spans="1:11" ht="13.5" customHeight="1" x14ac:dyDescent="0.4"/>
    <row r="55" spans="1:11" ht="13.5" customHeight="1" x14ac:dyDescent="0.4"/>
    <row r="56" spans="1:11" ht="13.5" customHeight="1" x14ac:dyDescent="0.4"/>
    <row r="57" spans="1:11" ht="3.75" customHeight="1" x14ac:dyDescent="0.4"/>
    <row r="58" spans="1:11" s="2" customFormat="1" ht="10.5" customHeight="1" x14ac:dyDescent="0.4">
      <c r="A58" s="1"/>
      <c r="B58" s="1"/>
      <c r="C58" s="1"/>
      <c r="D58" s="1"/>
      <c r="E58" s="1"/>
      <c r="F58" s="1"/>
      <c r="G58" s="3"/>
      <c r="H58" s="3"/>
      <c r="I58" s="1"/>
      <c r="J58" s="1"/>
      <c r="K58" s="1"/>
    </row>
    <row r="59" spans="1:11" s="2" customFormat="1" ht="10.5" customHeight="1" x14ac:dyDescent="0.4">
      <c r="A59" s="1"/>
      <c r="B59" s="1"/>
      <c r="C59" s="1"/>
      <c r="D59" s="1"/>
      <c r="E59" s="1"/>
      <c r="F59" s="1"/>
      <c r="G59" s="3"/>
      <c r="H59" s="3"/>
      <c r="I59" s="1"/>
      <c r="J59" s="1"/>
      <c r="K59" s="1"/>
    </row>
    <row r="60" spans="1:11" s="2" customFormat="1" ht="10.5" customHeight="1" x14ac:dyDescent="0.4">
      <c r="A60" s="1"/>
      <c r="B60" s="1"/>
      <c r="C60" s="1"/>
      <c r="D60" s="1"/>
      <c r="E60" s="1"/>
      <c r="F60" s="1"/>
      <c r="G60" s="3"/>
      <c r="H60" s="3"/>
      <c r="I60" s="1"/>
      <c r="J60" s="1"/>
      <c r="K60" s="1"/>
    </row>
    <row r="61" spans="1:11" s="2" customFormat="1" ht="10.5" customHeight="1" x14ac:dyDescent="0.4">
      <c r="A61" s="1"/>
      <c r="B61" s="1"/>
      <c r="C61" s="1"/>
      <c r="D61" s="1"/>
      <c r="E61" s="1"/>
      <c r="F61" s="1"/>
      <c r="G61" s="3"/>
      <c r="H61" s="3"/>
      <c r="I61" s="1"/>
      <c r="J61" s="1"/>
      <c r="K61" s="1"/>
    </row>
  </sheetData>
  <sheetProtection algorithmName="SHA-512" hashValue="MjiY6AQ7M9MGvI1R5ycZ2WaVfRYdH2ZYTCDBG8IktFuPiXxboetg+TL5i/1cNd2DGOTUz1P0RmyOzn8ee2FseA==" saltValue="R1jJNSIuajAZBSTgDwJFSQ==" spinCount="100000" sheet="1" objects="1" scenarios="1"/>
  <mergeCells count="55">
    <mergeCell ref="A1:E3"/>
    <mergeCell ref="J1:K1"/>
    <mergeCell ref="F2:G2"/>
    <mergeCell ref="H2:K2"/>
    <mergeCell ref="F3:G3"/>
    <mergeCell ref="H3:K3"/>
    <mergeCell ref="F4:G4"/>
    <mergeCell ref="H4:K4"/>
    <mergeCell ref="A5:E6"/>
    <mergeCell ref="F5:G5"/>
    <mergeCell ref="H5:K5"/>
    <mergeCell ref="F6:G6"/>
    <mergeCell ref="H6:K6"/>
    <mergeCell ref="A7:E7"/>
    <mergeCell ref="F7:G7"/>
    <mergeCell ref="H7:K7"/>
    <mergeCell ref="A9:B9"/>
    <mergeCell ref="C9:F9"/>
    <mergeCell ref="G9:H9"/>
    <mergeCell ref="I9:K9"/>
    <mergeCell ref="C22:F22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34:F34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J41:K41"/>
    <mergeCell ref="C35:F35"/>
    <mergeCell ref="A36:A41"/>
    <mergeCell ref="B36:G41"/>
    <mergeCell ref="H36:H40"/>
    <mergeCell ref="J36:K36"/>
    <mergeCell ref="J37:K37"/>
    <mergeCell ref="J38:K38"/>
    <mergeCell ref="J39:K39"/>
    <mergeCell ref="J40:K40"/>
    <mergeCell ref="H41:I41"/>
  </mergeCells>
  <phoneticPr fontId="2"/>
  <conditionalFormatting sqref="H2:K7">
    <cfRule type="cellIs" dxfId="17" priority="2" operator="equal">
      <formula>0</formula>
    </cfRule>
  </conditionalFormatting>
  <conditionalFormatting sqref="J12:J35 J36:K41">
    <cfRule type="cellIs" dxfId="16" priority="1" operator="equal">
      <formula>0</formula>
    </cfRule>
  </conditionalFormatting>
  <dataValidations count="1">
    <dataValidation type="list" allowBlank="1" showInputMessage="1" showErrorMessage="1" sqref="K12:K35" xr:uid="{F215F328-D464-4E78-937D-6C1E1C781466}">
      <formula1>$M$2:$M$4</formula1>
    </dataValidation>
  </dataValidations>
  <hyperlinks>
    <hyperlink ref="H7" r:id="rId1" display="xxxxxx@xxxxxx.ne.jp" xr:uid="{DE5D1C43-488C-4A6A-BD72-4721066D6B71}"/>
  </hyperlinks>
  <pageMargins left="0.31496062992125984" right="0" top="0.19685039370078741" bottom="0" header="0.31496062992125984" footer="0.31496062992125984"/>
  <pageSetup paperSize="9" orientation="portrait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C2A17-D354-43A3-82BD-AAE166658659}">
  <sheetPr>
    <tabColor rgb="FFFFFF00"/>
  </sheetPr>
  <dimension ref="A1:P61"/>
  <sheetViews>
    <sheetView view="pageBreakPreview" zoomScaleNormal="100" zoomScaleSheetLayoutView="100" workbookViewId="0">
      <selection activeCell="J1" sqref="J1:K1"/>
    </sheetView>
  </sheetViews>
  <sheetFormatPr defaultRowHeight="13.5" x14ac:dyDescent="0.4"/>
  <cols>
    <col min="1" max="1" width="4.375" style="1" customWidth="1"/>
    <col min="2" max="2" width="7.5" style="1" customWidth="1"/>
    <col min="3" max="3" width="6.25" style="1" customWidth="1"/>
    <col min="4" max="4" width="7.5" style="1" customWidth="1"/>
    <col min="5" max="5" width="10.625" style="1" customWidth="1"/>
    <col min="6" max="6" width="11.25" style="1" customWidth="1"/>
    <col min="7" max="7" width="8.75" style="3" customWidth="1"/>
    <col min="8" max="8" width="4.375" style="3" customWidth="1"/>
    <col min="9" max="10" width="12.5" style="1" customWidth="1"/>
    <col min="11" max="11" width="4.375" style="1" customWidth="1"/>
    <col min="12" max="12" width="3.75" style="1" customWidth="1"/>
    <col min="13" max="16" width="13.375" style="1" customWidth="1"/>
    <col min="17" max="16384" width="9" style="1"/>
  </cols>
  <sheetData>
    <row r="1" spans="1:16" ht="14.25" customHeight="1" thickBot="1" x14ac:dyDescent="0.45">
      <c r="A1" s="118" t="s">
        <v>45</v>
      </c>
      <c r="B1" s="118"/>
      <c r="C1" s="118"/>
      <c r="D1" s="118"/>
      <c r="E1" s="118"/>
      <c r="I1" s="30" t="s">
        <v>67</v>
      </c>
      <c r="J1" s="180">
        <f>請求統括表!K1</f>
        <v>45432</v>
      </c>
      <c r="K1" s="180">
        <f ca="1">TODAY()</f>
        <v>45422</v>
      </c>
    </row>
    <row r="2" spans="1:16" ht="18" customHeight="1" x14ac:dyDescent="0.4">
      <c r="A2" s="118"/>
      <c r="B2" s="118"/>
      <c r="C2" s="118"/>
      <c r="D2" s="118"/>
      <c r="E2" s="118"/>
      <c r="F2" s="165" t="s">
        <v>0</v>
      </c>
      <c r="G2" s="166"/>
      <c r="H2" s="167">
        <f>請求統括表!I2</f>
        <v>0</v>
      </c>
      <c r="I2" s="168"/>
      <c r="J2" s="168"/>
      <c r="K2" s="169"/>
      <c r="M2" s="47">
        <v>0.1</v>
      </c>
    </row>
    <row r="3" spans="1:16" ht="18" customHeight="1" x14ac:dyDescent="0.4">
      <c r="A3" s="118"/>
      <c r="B3" s="118"/>
      <c r="C3" s="118"/>
      <c r="D3" s="118"/>
      <c r="E3" s="118"/>
      <c r="F3" s="160" t="s">
        <v>8</v>
      </c>
      <c r="G3" s="161"/>
      <c r="H3" s="162">
        <f>請求統括表!I3</f>
        <v>0</v>
      </c>
      <c r="I3" s="54"/>
      <c r="J3" s="54"/>
      <c r="K3" s="163"/>
      <c r="M3" s="47">
        <v>0.08</v>
      </c>
    </row>
    <row r="4" spans="1:16" ht="18" customHeight="1" x14ac:dyDescent="0.4">
      <c r="A4" s="40"/>
      <c r="B4" s="40"/>
      <c r="C4" s="40"/>
      <c r="D4" s="41" t="s">
        <v>72</v>
      </c>
      <c r="E4" s="42">
        <v>13</v>
      </c>
      <c r="F4" s="160" t="s">
        <v>1</v>
      </c>
      <c r="G4" s="161"/>
      <c r="H4" s="162">
        <f>請求統括表!I4</f>
        <v>0</v>
      </c>
      <c r="I4" s="54"/>
      <c r="J4" s="54"/>
      <c r="K4" s="163"/>
      <c r="M4" s="7" t="s">
        <v>47</v>
      </c>
    </row>
    <row r="5" spans="1:16" ht="18" customHeight="1" x14ac:dyDescent="0.4">
      <c r="A5" s="103" t="s">
        <v>28</v>
      </c>
      <c r="B5" s="103"/>
      <c r="C5" s="103"/>
      <c r="D5" s="103"/>
      <c r="E5" s="104"/>
      <c r="F5" s="160" t="s">
        <v>2</v>
      </c>
      <c r="G5" s="161"/>
      <c r="H5" s="162">
        <f>請求統括表!I5</f>
        <v>0</v>
      </c>
      <c r="I5" s="54"/>
      <c r="J5" s="54"/>
      <c r="K5" s="163"/>
    </row>
    <row r="6" spans="1:16" ht="18" customHeight="1" x14ac:dyDescent="0.4">
      <c r="A6" s="103"/>
      <c r="B6" s="103"/>
      <c r="C6" s="103"/>
      <c r="D6" s="103"/>
      <c r="E6" s="104"/>
      <c r="F6" s="160" t="s">
        <v>29</v>
      </c>
      <c r="G6" s="161"/>
      <c r="H6" s="162">
        <f>請求統括表!I6</f>
        <v>0</v>
      </c>
      <c r="I6" s="54"/>
      <c r="J6" s="54"/>
      <c r="K6" s="163"/>
    </row>
    <row r="7" spans="1:16" ht="18" customHeight="1" thickBot="1" x14ac:dyDescent="0.45">
      <c r="A7" s="152" t="s">
        <v>22</v>
      </c>
      <c r="B7" s="152"/>
      <c r="C7" s="152"/>
      <c r="D7" s="152"/>
      <c r="E7" s="152"/>
      <c r="F7" s="153" t="s">
        <v>30</v>
      </c>
      <c r="G7" s="154"/>
      <c r="H7" s="155">
        <f>請求統括表!I7</f>
        <v>0</v>
      </c>
      <c r="I7" s="156"/>
      <c r="J7" s="156"/>
      <c r="K7" s="157"/>
    </row>
    <row r="8" spans="1:16" ht="3.75" customHeight="1" thickBot="1" x14ac:dyDescent="0.45"/>
    <row r="9" spans="1:16" ht="27" customHeight="1" thickBot="1" x14ac:dyDescent="0.45">
      <c r="A9" s="150" t="s">
        <v>11</v>
      </c>
      <c r="B9" s="151"/>
      <c r="C9" s="158"/>
      <c r="D9" s="158"/>
      <c r="E9" s="158"/>
      <c r="F9" s="158"/>
      <c r="G9" s="151" t="s">
        <v>54</v>
      </c>
      <c r="H9" s="151"/>
      <c r="I9" s="158"/>
      <c r="J9" s="158"/>
      <c r="K9" s="159"/>
    </row>
    <row r="10" spans="1:16" ht="3.75" customHeight="1" x14ac:dyDescent="0.4"/>
    <row r="11" spans="1:16" ht="15" customHeight="1" x14ac:dyDescent="0.4">
      <c r="A11" s="19" t="s">
        <v>72</v>
      </c>
      <c r="B11" s="19" t="s">
        <v>17</v>
      </c>
      <c r="C11" s="62" t="s">
        <v>20</v>
      </c>
      <c r="D11" s="62"/>
      <c r="E11" s="62"/>
      <c r="F11" s="62"/>
      <c r="G11" s="19" t="s">
        <v>19</v>
      </c>
      <c r="H11" s="19" t="s">
        <v>18</v>
      </c>
      <c r="I11" s="19" t="s">
        <v>65</v>
      </c>
      <c r="J11" s="19" t="s">
        <v>64</v>
      </c>
      <c r="K11" s="19" t="s">
        <v>25</v>
      </c>
      <c r="M11" s="32" t="s">
        <v>24</v>
      </c>
      <c r="N11" s="32" t="s">
        <v>68</v>
      </c>
      <c r="O11" s="32" t="s">
        <v>69</v>
      </c>
      <c r="P11" s="32" t="s">
        <v>70</v>
      </c>
    </row>
    <row r="12" spans="1:16" ht="22.5" customHeight="1" x14ac:dyDescent="0.4">
      <c r="A12" s="7">
        <v>1</v>
      </c>
      <c r="B12" s="43"/>
      <c r="C12" s="129"/>
      <c r="D12" s="129"/>
      <c r="E12" s="129"/>
      <c r="F12" s="129"/>
      <c r="G12" s="45"/>
      <c r="H12" s="44"/>
      <c r="I12" s="45"/>
      <c r="J12" s="48">
        <f>G12*I12</f>
        <v>0</v>
      </c>
      <c r="K12" s="46"/>
      <c r="M12" s="33">
        <f>IF(K12="非",0,J12*K12)</f>
        <v>0</v>
      </c>
      <c r="N12" s="33">
        <f>IF(K12="非",J12,0)</f>
        <v>0</v>
      </c>
      <c r="O12" s="33">
        <f>IF(K12=10%,J12,0)</f>
        <v>0</v>
      </c>
      <c r="P12" s="33">
        <f>IF(K12=8%,J12,0)</f>
        <v>0</v>
      </c>
    </row>
    <row r="13" spans="1:16" ht="22.5" customHeight="1" x14ac:dyDescent="0.4">
      <c r="A13" s="7">
        <v>2</v>
      </c>
      <c r="B13" s="43"/>
      <c r="C13" s="129"/>
      <c r="D13" s="129"/>
      <c r="E13" s="129"/>
      <c r="F13" s="129"/>
      <c r="G13" s="45"/>
      <c r="H13" s="44"/>
      <c r="I13" s="45"/>
      <c r="J13" s="48">
        <f>G13*I13</f>
        <v>0</v>
      </c>
      <c r="K13" s="46"/>
      <c r="M13" s="33">
        <f>IF(K13="非",0,J13*K13)</f>
        <v>0</v>
      </c>
      <c r="N13" s="33">
        <f t="shared" ref="N13:N35" si="0">IF(K13="非",J13,0)</f>
        <v>0</v>
      </c>
      <c r="O13" s="33">
        <f t="shared" ref="O13:O35" si="1">IF(K13=10%,J13,0)</f>
        <v>0</v>
      </c>
      <c r="P13" s="33">
        <f t="shared" ref="P13:P35" si="2">IF(K13=8%,J13,0)</f>
        <v>0</v>
      </c>
    </row>
    <row r="14" spans="1:16" ht="22.5" customHeight="1" x14ac:dyDescent="0.4">
      <c r="A14" s="7">
        <v>3</v>
      </c>
      <c r="B14" s="43"/>
      <c r="C14" s="129"/>
      <c r="D14" s="129"/>
      <c r="E14" s="129"/>
      <c r="F14" s="129"/>
      <c r="G14" s="45"/>
      <c r="H14" s="44"/>
      <c r="I14" s="45"/>
      <c r="J14" s="48">
        <f>G14*I14</f>
        <v>0</v>
      </c>
      <c r="K14" s="46"/>
      <c r="M14" s="33">
        <f t="shared" ref="M14:M35" si="3">IF(K14="非",0,J14*K14)</f>
        <v>0</v>
      </c>
      <c r="N14" s="33">
        <f t="shared" si="0"/>
        <v>0</v>
      </c>
      <c r="O14" s="33">
        <f t="shared" si="1"/>
        <v>0</v>
      </c>
      <c r="P14" s="33">
        <f t="shared" si="2"/>
        <v>0</v>
      </c>
    </row>
    <row r="15" spans="1:16" ht="22.5" customHeight="1" x14ac:dyDescent="0.4">
      <c r="A15" s="7">
        <v>4</v>
      </c>
      <c r="B15" s="43"/>
      <c r="C15" s="129"/>
      <c r="D15" s="129"/>
      <c r="E15" s="129"/>
      <c r="F15" s="129"/>
      <c r="G15" s="45"/>
      <c r="H15" s="44"/>
      <c r="I15" s="45"/>
      <c r="J15" s="48">
        <f t="shared" ref="J15:J35" si="4">G15*I15</f>
        <v>0</v>
      </c>
      <c r="K15" s="46"/>
      <c r="M15" s="33">
        <f t="shared" si="3"/>
        <v>0</v>
      </c>
      <c r="N15" s="33">
        <f t="shared" si="0"/>
        <v>0</v>
      </c>
      <c r="O15" s="33">
        <f t="shared" si="1"/>
        <v>0</v>
      </c>
      <c r="P15" s="33">
        <f t="shared" si="2"/>
        <v>0</v>
      </c>
    </row>
    <row r="16" spans="1:16" ht="22.5" customHeight="1" x14ac:dyDescent="0.4">
      <c r="A16" s="7">
        <v>5</v>
      </c>
      <c r="B16" s="43"/>
      <c r="C16" s="129"/>
      <c r="D16" s="129"/>
      <c r="E16" s="129"/>
      <c r="F16" s="129"/>
      <c r="G16" s="45"/>
      <c r="H16" s="44"/>
      <c r="I16" s="45"/>
      <c r="J16" s="48">
        <f t="shared" si="4"/>
        <v>0</v>
      </c>
      <c r="K16" s="46"/>
      <c r="M16" s="33">
        <f t="shared" si="3"/>
        <v>0</v>
      </c>
      <c r="N16" s="33">
        <f t="shared" si="0"/>
        <v>0</v>
      </c>
      <c r="O16" s="33">
        <f t="shared" si="1"/>
        <v>0</v>
      </c>
      <c r="P16" s="33">
        <f t="shared" si="2"/>
        <v>0</v>
      </c>
    </row>
    <row r="17" spans="1:16" ht="22.5" customHeight="1" x14ac:dyDescent="0.4">
      <c r="A17" s="7">
        <v>6</v>
      </c>
      <c r="B17" s="43"/>
      <c r="C17" s="129"/>
      <c r="D17" s="129"/>
      <c r="E17" s="129"/>
      <c r="F17" s="129"/>
      <c r="G17" s="45"/>
      <c r="H17" s="44"/>
      <c r="I17" s="45"/>
      <c r="J17" s="48">
        <f t="shared" si="4"/>
        <v>0</v>
      </c>
      <c r="K17" s="46"/>
      <c r="M17" s="33">
        <f t="shared" si="3"/>
        <v>0</v>
      </c>
      <c r="N17" s="33">
        <f t="shared" si="0"/>
        <v>0</v>
      </c>
      <c r="O17" s="33">
        <f t="shared" si="1"/>
        <v>0</v>
      </c>
      <c r="P17" s="33">
        <f t="shared" si="2"/>
        <v>0</v>
      </c>
    </row>
    <row r="18" spans="1:16" ht="22.5" customHeight="1" x14ac:dyDescent="0.4">
      <c r="A18" s="7">
        <v>7</v>
      </c>
      <c r="B18" s="43"/>
      <c r="C18" s="129"/>
      <c r="D18" s="129"/>
      <c r="E18" s="129"/>
      <c r="F18" s="129"/>
      <c r="G18" s="45"/>
      <c r="H18" s="44"/>
      <c r="I18" s="45"/>
      <c r="J18" s="48">
        <f t="shared" si="4"/>
        <v>0</v>
      </c>
      <c r="K18" s="46"/>
      <c r="M18" s="33">
        <f t="shared" si="3"/>
        <v>0</v>
      </c>
      <c r="N18" s="33">
        <f t="shared" si="0"/>
        <v>0</v>
      </c>
      <c r="O18" s="33">
        <f t="shared" si="1"/>
        <v>0</v>
      </c>
      <c r="P18" s="33">
        <f t="shared" si="2"/>
        <v>0</v>
      </c>
    </row>
    <row r="19" spans="1:16" ht="22.5" customHeight="1" x14ac:dyDescent="0.4">
      <c r="A19" s="7">
        <v>8</v>
      </c>
      <c r="B19" s="43"/>
      <c r="C19" s="129"/>
      <c r="D19" s="129"/>
      <c r="E19" s="129"/>
      <c r="F19" s="129"/>
      <c r="G19" s="45"/>
      <c r="H19" s="44"/>
      <c r="I19" s="45"/>
      <c r="J19" s="48">
        <f t="shared" si="4"/>
        <v>0</v>
      </c>
      <c r="K19" s="46"/>
      <c r="M19" s="33">
        <f t="shared" si="3"/>
        <v>0</v>
      </c>
      <c r="N19" s="33">
        <f t="shared" si="0"/>
        <v>0</v>
      </c>
      <c r="O19" s="33">
        <f t="shared" si="1"/>
        <v>0</v>
      </c>
      <c r="P19" s="33">
        <f t="shared" si="2"/>
        <v>0</v>
      </c>
    </row>
    <row r="20" spans="1:16" ht="22.5" customHeight="1" x14ac:dyDescent="0.4">
      <c r="A20" s="7">
        <v>9</v>
      </c>
      <c r="B20" s="43"/>
      <c r="C20" s="129"/>
      <c r="D20" s="129"/>
      <c r="E20" s="129"/>
      <c r="F20" s="129"/>
      <c r="G20" s="45"/>
      <c r="H20" s="44"/>
      <c r="I20" s="45"/>
      <c r="J20" s="48">
        <f t="shared" si="4"/>
        <v>0</v>
      </c>
      <c r="K20" s="46"/>
      <c r="M20" s="33">
        <f t="shared" si="3"/>
        <v>0</v>
      </c>
      <c r="N20" s="33">
        <f t="shared" si="0"/>
        <v>0</v>
      </c>
      <c r="O20" s="33">
        <f t="shared" si="1"/>
        <v>0</v>
      </c>
      <c r="P20" s="33">
        <f t="shared" si="2"/>
        <v>0</v>
      </c>
    </row>
    <row r="21" spans="1:16" ht="22.5" customHeight="1" x14ac:dyDescent="0.4">
      <c r="A21" s="7">
        <v>10</v>
      </c>
      <c r="B21" s="43"/>
      <c r="C21" s="129"/>
      <c r="D21" s="129"/>
      <c r="E21" s="129"/>
      <c r="F21" s="129"/>
      <c r="G21" s="45"/>
      <c r="H21" s="44"/>
      <c r="I21" s="45"/>
      <c r="J21" s="48">
        <f t="shared" si="4"/>
        <v>0</v>
      </c>
      <c r="K21" s="46"/>
      <c r="M21" s="33">
        <f t="shared" si="3"/>
        <v>0</v>
      </c>
      <c r="N21" s="33">
        <f t="shared" si="0"/>
        <v>0</v>
      </c>
      <c r="O21" s="33">
        <f t="shared" si="1"/>
        <v>0</v>
      </c>
      <c r="P21" s="33">
        <f t="shared" si="2"/>
        <v>0</v>
      </c>
    </row>
    <row r="22" spans="1:16" ht="22.5" customHeight="1" x14ac:dyDescent="0.4">
      <c r="A22" s="7">
        <v>11</v>
      </c>
      <c r="B22" s="43"/>
      <c r="C22" s="129"/>
      <c r="D22" s="129"/>
      <c r="E22" s="129"/>
      <c r="F22" s="129"/>
      <c r="G22" s="45"/>
      <c r="H22" s="44"/>
      <c r="I22" s="45"/>
      <c r="J22" s="48">
        <f t="shared" si="4"/>
        <v>0</v>
      </c>
      <c r="K22" s="46"/>
      <c r="M22" s="33">
        <f t="shared" si="3"/>
        <v>0</v>
      </c>
      <c r="N22" s="33">
        <f t="shared" si="0"/>
        <v>0</v>
      </c>
      <c r="O22" s="33">
        <f t="shared" si="1"/>
        <v>0</v>
      </c>
      <c r="P22" s="33">
        <f t="shared" si="2"/>
        <v>0</v>
      </c>
    </row>
    <row r="23" spans="1:16" ht="22.5" customHeight="1" x14ac:dyDescent="0.4">
      <c r="A23" s="7">
        <v>12</v>
      </c>
      <c r="B23" s="43"/>
      <c r="C23" s="129"/>
      <c r="D23" s="129"/>
      <c r="E23" s="129"/>
      <c r="F23" s="129"/>
      <c r="G23" s="45"/>
      <c r="H23" s="44"/>
      <c r="I23" s="45"/>
      <c r="J23" s="48">
        <f t="shared" si="4"/>
        <v>0</v>
      </c>
      <c r="K23" s="46"/>
      <c r="M23" s="33">
        <f t="shared" si="3"/>
        <v>0</v>
      </c>
      <c r="N23" s="33">
        <f t="shared" si="0"/>
        <v>0</v>
      </c>
      <c r="O23" s="33">
        <f t="shared" si="1"/>
        <v>0</v>
      </c>
      <c r="P23" s="33">
        <f t="shared" si="2"/>
        <v>0</v>
      </c>
    </row>
    <row r="24" spans="1:16" ht="22.5" customHeight="1" x14ac:dyDescent="0.4">
      <c r="A24" s="7">
        <v>13</v>
      </c>
      <c r="B24" s="43"/>
      <c r="C24" s="129"/>
      <c r="D24" s="129"/>
      <c r="E24" s="129"/>
      <c r="F24" s="129"/>
      <c r="G24" s="45"/>
      <c r="H24" s="44"/>
      <c r="I24" s="45"/>
      <c r="J24" s="48">
        <f t="shared" si="4"/>
        <v>0</v>
      </c>
      <c r="K24" s="46"/>
      <c r="M24" s="33">
        <f t="shared" si="3"/>
        <v>0</v>
      </c>
      <c r="N24" s="33">
        <f t="shared" si="0"/>
        <v>0</v>
      </c>
      <c r="O24" s="33">
        <f t="shared" si="1"/>
        <v>0</v>
      </c>
      <c r="P24" s="33">
        <f t="shared" si="2"/>
        <v>0</v>
      </c>
    </row>
    <row r="25" spans="1:16" ht="22.5" customHeight="1" x14ac:dyDescent="0.4">
      <c r="A25" s="7">
        <v>14</v>
      </c>
      <c r="B25" s="43"/>
      <c r="C25" s="129"/>
      <c r="D25" s="129"/>
      <c r="E25" s="129"/>
      <c r="F25" s="129"/>
      <c r="G25" s="45"/>
      <c r="H25" s="44"/>
      <c r="I25" s="45"/>
      <c r="J25" s="48">
        <f t="shared" si="4"/>
        <v>0</v>
      </c>
      <c r="K25" s="46"/>
      <c r="M25" s="33">
        <f t="shared" si="3"/>
        <v>0</v>
      </c>
      <c r="N25" s="33">
        <f t="shared" si="0"/>
        <v>0</v>
      </c>
      <c r="O25" s="33">
        <f t="shared" si="1"/>
        <v>0</v>
      </c>
      <c r="P25" s="33">
        <f t="shared" si="2"/>
        <v>0</v>
      </c>
    </row>
    <row r="26" spans="1:16" ht="22.5" customHeight="1" x14ac:dyDescent="0.4">
      <c r="A26" s="7">
        <v>15</v>
      </c>
      <c r="B26" s="43"/>
      <c r="C26" s="129"/>
      <c r="D26" s="129"/>
      <c r="E26" s="129"/>
      <c r="F26" s="129"/>
      <c r="G26" s="45"/>
      <c r="H26" s="44"/>
      <c r="I26" s="45"/>
      <c r="J26" s="48">
        <f t="shared" si="4"/>
        <v>0</v>
      </c>
      <c r="K26" s="46"/>
      <c r="M26" s="33">
        <f t="shared" si="3"/>
        <v>0</v>
      </c>
      <c r="N26" s="33">
        <f t="shared" si="0"/>
        <v>0</v>
      </c>
      <c r="O26" s="33">
        <f t="shared" si="1"/>
        <v>0</v>
      </c>
      <c r="P26" s="33">
        <f t="shared" si="2"/>
        <v>0</v>
      </c>
    </row>
    <row r="27" spans="1:16" ht="22.5" customHeight="1" x14ac:dyDescent="0.4">
      <c r="A27" s="7">
        <v>16</v>
      </c>
      <c r="B27" s="43"/>
      <c r="C27" s="129"/>
      <c r="D27" s="129"/>
      <c r="E27" s="129"/>
      <c r="F27" s="129"/>
      <c r="G27" s="45"/>
      <c r="H27" s="44"/>
      <c r="I27" s="45"/>
      <c r="J27" s="48">
        <f t="shared" si="4"/>
        <v>0</v>
      </c>
      <c r="K27" s="46"/>
      <c r="M27" s="33">
        <f t="shared" si="3"/>
        <v>0</v>
      </c>
      <c r="N27" s="33">
        <f t="shared" si="0"/>
        <v>0</v>
      </c>
      <c r="O27" s="33">
        <f t="shared" si="1"/>
        <v>0</v>
      </c>
      <c r="P27" s="33">
        <f t="shared" si="2"/>
        <v>0</v>
      </c>
    </row>
    <row r="28" spans="1:16" ht="22.5" customHeight="1" x14ac:dyDescent="0.4">
      <c r="A28" s="7">
        <v>17</v>
      </c>
      <c r="B28" s="43"/>
      <c r="C28" s="129"/>
      <c r="D28" s="129"/>
      <c r="E28" s="129"/>
      <c r="F28" s="129"/>
      <c r="G28" s="45"/>
      <c r="H28" s="44"/>
      <c r="I28" s="45"/>
      <c r="J28" s="48">
        <f t="shared" si="4"/>
        <v>0</v>
      </c>
      <c r="K28" s="46"/>
      <c r="M28" s="33">
        <f t="shared" si="3"/>
        <v>0</v>
      </c>
      <c r="N28" s="33">
        <f t="shared" si="0"/>
        <v>0</v>
      </c>
      <c r="O28" s="33">
        <f t="shared" si="1"/>
        <v>0</v>
      </c>
      <c r="P28" s="33">
        <f t="shared" si="2"/>
        <v>0</v>
      </c>
    </row>
    <row r="29" spans="1:16" ht="22.5" customHeight="1" x14ac:dyDescent="0.4">
      <c r="A29" s="7">
        <v>18</v>
      </c>
      <c r="B29" s="43"/>
      <c r="C29" s="129"/>
      <c r="D29" s="129"/>
      <c r="E29" s="129"/>
      <c r="F29" s="129"/>
      <c r="G29" s="45"/>
      <c r="H29" s="44"/>
      <c r="I29" s="45"/>
      <c r="J29" s="48">
        <f t="shared" si="4"/>
        <v>0</v>
      </c>
      <c r="K29" s="46"/>
      <c r="M29" s="33">
        <f t="shared" si="3"/>
        <v>0</v>
      </c>
      <c r="N29" s="33">
        <f t="shared" si="0"/>
        <v>0</v>
      </c>
      <c r="O29" s="33">
        <f t="shared" si="1"/>
        <v>0</v>
      </c>
      <c r="P29" s="33">
        <f t="shared" si="2"/>
        <v>0</v>
      </c>
    </row>
    <row r="30" spans="1:16" ht="22.5" customHeight="1" x14ac:dyDescent="0.4">
      <c r="A30" s="7">
        <v>19</v>
      </c>
      <c r="B30" s="43"/>
      <c r="C30" s="129"/>
      <c r="D30" s="129"/>
      <c r="E30" s="129"/>
      <c r="F30" s="129"/>
      <c r="G30" s="45"/>
      <c r="H30" s="44"/>
      <c r="I30" s="45"/>
      <c r="J30" s="48">
        <f t="shared" si="4"/>
        <v>0</v>
      </c>
      <c r="K30" s="46"/>
      <c r="M30" s="33">
        <f t="shared" si="3"/>
        <v>0</v>
      </c>
      <c r="N30" s="33">
        <f t="shared" si="0"/>
        <v>0</v>
      </c>
      <c r="O30" s="33">
        <f t="shared" si="1"/>
        <v>0</v>
      </c>
      <c r="P30" s="33">
        <f t="shared" si="2"/>
        <v>0</v>
      </c>
    </row>
    <row r="31" spans="1:16" ht="22.5" customHeight="1" x14ac:dyDescent="0.4">
      <c r="A31" s="7">
        <v>20</v>
      </c>
      <c r="B31" s="43"/>
      <c r="C31" s="129"/>
      <c r="D31" s="129"/>
      <c r="E31" s="129"/>
      <c r="F31" s="129"/>
      <c r="G31" s="45"/>
      <c r="H31" s="44"/>
      <c r="I31" s="45"/>
      <c r="J31" s="48">
        <f t="shared" si="4"/>
        <v>0</v>
      </c>
      <c r="K31" s="46"/>
      <c r="M31" s="33">
        <f t="shared" si="3"/>
        <v>0</v>
      </c>
      <c r="N31" s="33">
        <f t="shared" si="0"/>
        <v>0</v>
      </c>
      <c r="O31" s="33">
        <f t="shared" si="1"/>
        <v>0</v>
      </c>
      <c r="P31" s="33">
        <f t="shared" si="2"/>
        <v>0</v>
      </c>
    </row>
    <row r="32" spans="1:16" ht="22.5" customHeight="1" x14ac:dyDescent="0.4">
      <c r="A32" s="7">
        <v>21</v>
      </c>
      <c r="B32" s="43"/>
      <c r="C32" s="129"/>
      <c r="D32" s="129"/>
      <c r="E32" s="129"/>
      <c r="F32" s="129"/>
      <c r="G32" s="45"/>
      <c r="H32" s="44"/>
      <c r="I32" s="45"/>
      <c r="J32" s="48">
        <f t="shared" si="4"/>
        <v>0</v>
      </c>
      <c r="K32" s="46"/>
      <c r="M32" s="33">
        <f t="shared" si="3"/>
        <v>0</v>
      </c>
      <c r="N32" s="33">
        <f t="shared" si="0"/>
        <v>0</v>
      </c>
      <c r="O32" s="33">
        <f t="shared" si="1"/>
        <v>0</v>
      </c>
      <c r="P32" s="33">
        <f t="shared" si="2"/>
        <v>0</v>
      </c>
    </row>
    <row r="33" spans="1:16" ht="22.5" customHeight="1" x14ac:dyDescent="0.4">
      <c r="A33" s="7">
        <v>22</v>
      </c>
      <c r="B33" s="43"/>
      <c r="C33" s="129"/>
      <c r="D33" s="129"/>
      <c r="E33" s="129"/>
      <c r="F33" s="129"/>
      <c r="G33" s="45"/>
      <c r="H33" s="44"/>
      <c r="I33" s="45"/>
      <c r="J33" s="48">
        <f t="shared" si="4"/>
        <v>0</v>
      </c>
      <c r="K33" s="46"/>
      <c r="M33" s="33">
        <f t="shared" si="3"/>
        <v>0</v>
      </c>
      <c r="N33" s="33">
        <f t="shared" si="0"/>
        <v>0</v>
      </c>
      <c r="O33" s="33">
        <f t="shared" si="1"/>
        <v>0</v>
      </c>
      <c r="P33" s="33">
        <f t="shared" si="2"/>
        <v>0</v>
      </c>
    </row>
    <row r="34" spans="1:16" ht="22.5" customHeight="1" x14ac:dyDescent="0.4">
      <c r="A34" s="7">
        <v>23</v>
      </c>
      <c r="B34" s="43"/>
      <c r="C34" s="129"/>
      <c r="D34" s="129"/>
      <c r="E34" s="129"/>
      <c r="F34" s="129"/>
      <c r="G34" s="45"/>
      <c r="H34" s="44"/>
      <c r="I34" s="45"/>
      <c r="J34" s="48">
        <f t="shared" si="4"/>
        <v>0</v>
      </c>
      <c r="K34" s="46"/>
      <c r="M34" s="33">
        <f t="shared" si="3"/>
        <v>0</v>
      </c>
      <c r="N34" s="33">
        <f t="shared" si="0"/>
        <v>0</v>
      </c>
      <c r="O34" s="33">
        <f t="shared" si="1"/>
        <v>0</v>
      </c>
      <c r="P34" s="33">
        <f t="shared" si="2"/>
        <v>0</v>
      </c>
    </row>
    <row r="35" spans="1:16" ht="22.5" customHeight="1" thickBot="1" x14ac:dyDescent="0.45">
      <c r="A35" s="7">
        <v>24</v>
      </c>
      <c r="B35" s="43"/>
      <c r="C35" s="129"/>
      <c r="D35" s="129"/>
      <c r="E35" s="129"/>
      <c r="F35" s="129"/>
      <c r="G35" s="45"/>
      <c r="H35" s="44"/>
      <c r="I35" s="45"/>
      <c r="J35" s="48">
        <f t="shared" si="4"/>
        <v>0</v>
      </c>
      <c r="K35" s="46"/>
      <c r="M35" s="33">
        <f t="shared" si="3"/>
        <v>0</v>
      </c>
      <c r="N35" s="33">
        <f t="shared" si="0"/>
        <v>0</v>
      </c>
      <c r="O35" s="33">
        <f t="shared" si="1"/>
        <v>0</v>
      </c>
      <c r="P35" s="33">
        <f t="shared" si="2"/>
        <v>0</v>
      </c>
    </row>
    <row r="36" spans="1:16" ht="18.75" customHeight="1" x14ac:dyDescent="0.4">
      <c r="A36" s="130" t="s">
        <v>53</v>
      </c>
      <c r="B36" s="131"/>
      <c r="C36" s="132"/>
      <c r="D36" s="132"/>
      <c r="E36" s="132"/>
      <c r="F36" s="132"/>
      <c r="G36" s="133"/>
      <c r="H36" s="140" t="s">
        <v>59</v>
      </c>
      <c r="I36" s="23" t="s">
        <v>26</v>
      </c>
      <c r="J36" s="170">
        <f>N36</f>
        <v>0</v>
      </c>
      <c r="K36" s="171"/>
      <c r="M36" s="34">
        <f>SUM(M12:M35)</f>
        <v>0</v>
      </c>
      <c r="N36" s="34">
        <f t="shared" ref="N36:P36" si="5">SUM(N12:N35)</f>
        <v>0</v>
      </c>
      <c r="O36" s="34">
        <f t="shared" si="5"/>
        <v>0</v>
      </c>
      <c r="P36" s="34">
        <f t="shared" si="5"/>
        <v>0</v>
      </c>
    </row>
    <row r="37" spans="1:16" ht="18.75" customHeight="1" x14ac:dyDescent="0.4">
      <c r="A37" s="130"/>
      <c r="B37" s="134"/>
      <c r="C37" s="135"/>
      <c r="D37" s="135"/>
      <c r="E37" s="135"/>
      <c r="F37" s="135"/>
      <c r="G37" s="136"/>
      <c r="H37" s="141"/>
      <c r="I37" s="19" t="s">
        <v>55</v>
      </c>
      <c r="J37" s="123">
        <f>O36</f>
        <v>0</v>
      </c>
      <c r="K37" s="172"/>
      <c r="M37" s="35"/>
      <c r="N37" s="35"/>
      <c r="O37" s="33">
        <f>O36*0.1</f>
        <v>0</v>
      </c>
      <c r="P37" s="33">
        <f>P36*0.08</f>
        <v>0</v>
      </c>
    </row>
    <row r="38" spans="1:16" ht="18.75" customHeight="1" x14ac:dyDescent="0.4">
      <c r="A38" s="130"/>
      <c r="B38" s="134"/>
      <c r="C38" s="135"/>
      <c r="D38" s="135"/>
      <c r="E38" s="135"/>
      <c r="F38" s="135"/>
      <c r="G38" s="136"/>
      <c r="H38" s="141"/>
      <c r="I38" s="24" t="s">
        <v>56</v>
      </c>
      <c r="J38" s="173">
        <f>O37</f>
        <v>0</v>
      </c>
      <c r="K38" s="174"/>
      <c r="M38" s="31"/>
      <c r="N38" s="31"/>
      <c r="O38" s="31"/>
      <c r="P38" s="31"/>
    </row>
    <row r="39" spans="1:16" ht="18.75" customHeight="1" x14ac:dyDescent="0.4">
      <c r="A39" s="130"/>
      <c r="B39" s="134"/>
      <c r="C39" s="135"/>
      <c r="D39" s="135"/>
      <c r="E39" s="135"/>
      <c r="F39" s="135"/>
      <c r="G39" s="136"/>
      <c r="H39" s="141"/>
      <c r="I39" s="19" t="s">
        <v>57</v>
      </c>
      <c r="J39" s="123">
        <f>P36</f>
        <v>0</v>
      </c>
      <c r="K39" s="172"/>
    </row>
    <row r="40" spans="1:16" ht="18.75" customHeight="1" thickBot="1" x14ac:dyDescent="0.45">
      <c r="A40" s="130"/>
      <c r="B40" s="134"/>
      <c r="C40" s="135"/>
      <c r="D40" s="135"/>
      <c r="E40" s="135"/>
      <c r="F40" s="135"/>
      <c r="G40" s="136"/>
      <c r="H40" s="142"/>
      <c r="I40" s="25" t="s">
        <v>58</v>
      </c>
      <c r="J40" s="175">
        <f>P37</f>
        <v>0</v>
      </c>
      <c r="K40" s="176"/>
    </row>
    <row r="41" spans="1:16" ht="24" customHeight="1" thickBot="1" x14ac:dyDescent="0.45">
      <c r="A41" s="130"/>
      <c r="B41" s="137"/>
      <c r="C41" s="138"/>
      <c r="D41" s="138"/>
      <c r="E41" s="138"/>
      <c r="F41" s="138"/>
      <c r="G41" s="139"/>
      <c r="H41" s="150" t="s">
        <v>36</v>
      </c>
      <c r="I41" s="151"/>
      <c r="J41" s="177">
        <f>SUM(J36:K40)</f>
        <v>0</v>
      </c>
      <c r="K41" s="178"/>
      <c r="M41" s="7" t="s">
        <v>73</v>
      </c>
      <c r="N41" s="37">
        <f>J36+J37+J39</f>
        <v>0</v>
      </c>
      <c r="O41" s="7" t="s">
        <v>74</v>
      </c>
      <c r="P41" s="37">
        <f>J38+J40</f>
        <v>0</v>
      </c>
    </row>
    <row r="42" spans="1:16" ht="22.5" customHeight="1" x14ac:dyDescent="0.4"/>
    <row r="43" spans="1:16" ht="22.5" customHeight="1" x14ac:dyDescent="0.4"/>
    <row r="44" spans="1:16" ht="22.5" customHeight="1" x14ac:dyDescent="0.4"/>
    <row r="49" spans="1:11" ht="22.5" customHeight="1" x14ac:dyDescent="0.4">
      <c r="A49" s="2"/>
      <c r="B49" s="2"/>
      <c r="C49" s="2"/>
      <c r="D49" s="2"/>
      <c r="E49" s="2"/>
      <c r="F49" s="2"/>
      <c r="G49" s="6"/>
      <c r="H49" s="6"/>
      <c r="I49" s="2"/>
      <c r="J49" s="2"/>
      <c r="K49" s="2"/>
    </row>
    <row r="50" spans="1:11" ht="22.5" customHeight="1" x14ac:dyDescent="0.4">
      <c r="A50" s="2"/>
      <c r="B50" s="2"/>
      <c r="C50" s="2"/>
      <c r="D50" s="2"/>
      <c r="E50" s="2"/>
      <c r="F50" s="2"/>
      <c r="G50" s="6"/>
      <c r="H50" s="6"/>
      <c r="I50" s="2"/>
      <c r="J50" s="2"/>
      <c r="K50" s="2"/>
    </row>
    <row r="51" spans="1:11" ht="22.5" customHeight="1" x14ac:dyDescent="0.4">
      <c r="A51" s="2"/>
      <c r="B51" s="2"/>
      <c r="C51" s="2"/>
      <c r="D51" s="2"/>
      <c r="E51" s="2"/>
      <c r="F51" s="2"/>
      <c r="G51" s="6"/>
      <c r="H51" s="6"/>
      <c r="I51" s="2"/>
      <c r="J51" s="2"/>
      <c r="K51" s="2"/>
    </row>
    <row r="52" spans="1:11" ht="22.5" customHeight="1" x14ac:dyDescent="0.4">
      <c r="A52" s="2"/>
      <c r="B52" s="2"/>
      <c r="C52" s="2"/>
      <c r="D52" s="2"/>
      <c r="E52" s="2"/>
      <c r="F52" s="2"/>
      <c r="G52" s="6"/>
      <c r="H52" s="6"/>
      <c r="I52" s="2"/>
      <c r="J52" s="2"/>
      <c r="K52" s="2"/>
    </row>
    <row r="53" spans="1:11" ht="22.5" customHeight="1" x14ac:dyDescent="0.4"/>
    <row r="54" spans="1:11" ht="13.5" customHeight="1" x14ac:dyDescent="0.4"/>
    <row r="55" spans="1:11" ht="13.5" customHeight="1" x14ac:dyDescent="0.4"/>
    <row r="56" spans="1:11" ht="13.5" customHeight="1" x14ac:dyDescent="0.4"/>
    <row r="57" spans="1:11" ht="3.75" customHeight="1" x14ac:dyDescent="0.4"/>
    <row r="58" spans="1:11" s="2" customFormat="1" ht="10.5" customHeight="1" x14ac:dyDescent="0.4">
      <c r="A58" s="1"/>
      <c r="B58" s="1"/>
      <c r="C58" s="1"/>
      <c r="D58" s="1"/>
      <c r="E58" s="1"/>
      <c r="F58" s="1"/>
      <c r="G58" s="3"/>
      <c r="H58" s="3"/>
      <c r="I58" s="1"/>
      <c r="J58" s="1"/>
      <c r="K58" s="1"/>
    </row>
    <row r="59" spans="1:11" s="2" customFormat="1" ht="10.5" customHeight="1" x14ac:dyDescent="0.4">
      <c r="A59" s="1"/>
      <c r="B59" s="1"/>
      <c r="C59" s="1"/>
      <c r="D59" s="1"/>
      <c r="E59" s="1"/>
      <c r="F59" s="1"/>
      <c r="G59" s="3"/>
      <c r="H59" s="3"/>
      <c r="I59" s="1"/>
      <c r="J59" s="1"/>
      <c r="K59" s="1"/>
    </row>
    <row r="60" spans="1:11" s="2" customFormat="1" ht="10.5" customHeight="1" x14ac:dyDescent="0.4">
      <c r="A60" s="1"/>
      <c r="B60" s="1"/>
      <c r="C60" s="1"/>
      <c r="D60" s="1"/>
      <c r="E60" s="1"/>
      <c r="F60" s="1"/>
      <c r="G60" s="3"/>
      <c r="H60" s="3"/>
      <c r="I60" s="1"/>
      <c r="J60" s="1"/>
      <c r="K60" s="1"/>
    </row>
    <row r="61" spans="1:11" s="2" customFormat="1" ht="10.5" customHeight="1" x14ac:dyDescent="0.4">
      <c r="A61" s="1"/>
      <c r="B61" s="1"/>
      <c r="C61" s="1"/>
      <c r="D61" s="1"/>
      <c r="E61" s="1"/>
      <c r="F61" s="1"/>
      <c r="G61" s="3"/>
      <c r="H61" s="3"/>
      <c r="I61" s="1"/>
      <c r="J61" s="1"/>
      <c r="K61" s="1"/>
    </row>
  </sheetData>
  <sheetProtection algorithmName="SHA-512" hashValue="bltZ1jx/OCR9B6LOEQsbaFzJOkK7JQKMR+bEIcW567m5JjYiDT7g9rWKRy6mq5Tl7rjSyYiTmAhwhj44CJYi8Q==" saltValue="HWwkmFaVL1M1NZk0jnSnNA==" spinCount="100000" sheet="1" objects="1" scenarios="1"/>
  <mergeCells count="55">
    <mergeCell ref="A1:E3"/>
    <mergeCell ref="J1:K1"/>
    <mergeCell ref="F2:G2"/>
    <mergeCell ref="H2:K2"/>
    <mergeCell ref="F3:G3"/>
    <mergeCell ref="H3:K3"/>
    <mergeCell ref="F4:G4"/>
    <mergeCell ref="H4:K4"/>
    <mergeCell ref="A5:E6"/>
    <mergeCell ref="F5:G5"/>
    <mergeCell ref="H5:K5"/>
    <mergeCell ref="F6:G6"/>
    <mergeCell ref="H6:K6"/>
    <mergeCell ref="A7:E7"/>
    <mergeCell ref="F7:G7"/>
    <mergeCell ref="H7:K7"/>
    <mergeCell ref="A9:B9"/>
    <mergeCell ref="C9:F9"/>
    <mergeCell ref="G9:H9"/>
    <mergeCell ref="I9:K9"/>
    <mergeCell ref="C22:F22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34:F34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J41:K41"/>
    <mergeCell ref="C35:F35"/>
    <mergeCell ref="A36:A41"/>
    <mergeCell ref="B36:G41"/>
    <mergeCell ref="H36:H40"/>
    <mergeCell ref="J36:K36"/>
    <mergeCell ref="J37:K37"/>
    <mergeCell ref="J38:K38"/>
    <mergeCell ref="J39:K39"/>
    <mergeCell ref="J40:K40"/>
    <mergeCell ref="H41:I41"/>
  </mergeCells>
  <phoneticPr fontId="2"/>
  <conditionalFormatting sqref="H2:K7">
    <cfRule type="cellIs" dxfId="15" priority="2" operator="equal">
      <formula>0</formula>
    </cfRule>
  </conditionalFormatting>
  <conditionalFormatting sqref="J12:J35 J36:K41">
    <cfRule type="cellIs" dxfId="14" priority="1" operator="equal">
      <formula>0</formula>
    </cfRule>
  </conditionalFormatting>
  <dataValidations count="1">
    <dataValidation type="list" allowBlank="1" showInputMessage="1" showErrorMessage="1" sqref="K12:K35" xr:uid="{4145715C-70DE-4A64-A03A-282F3D8CDF69}">
      <formula1>$M$2:$M$4</formula1>
    </dataValidation>
  </dataValidations>
  <hyperlinks>
    <hyperlink ref="H7" r:id="rId1" display="xxxxxx@xxxxxx.ne.jp" xr:uid="{5F23AFA6-4780-44A4-B851-2B9D02A49FD6}"/>
  </hyperlinks>
  <pageMargins left="0.31496062992125984" right="0" top="0.19685039370078741" bottom="0" header="0.31496062992125984" footer="0.31496062992125984"/>
  <pageSetup paperSize="9" orientation="portrait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3F4B7-53B1-464F-8EA9-4F189493845F}">
  <sheetPr>
    <tabColor rgb="FFFFFF00"/>
  </sheetPr>
  <dimension ref="A1:P61"/>
  <sheetViews>
    <sheetView view="pageBreakPreview" zoomScaleNormal="100" zoomScaleSheetLayoutView="100" workbookViewId="0">
      <selection activeCell="J1" sqref="J1:K1"/>
    </sheetView>
  </sheetViews>
  <sheetFormatPr defaultRowHeight="13.5" x14ac:dyDescent="0.4"/>
  <cols>
    <col min="1" max="1" width="4.375" style="1" customWidth="1"/>
    <col min="2" max="2" width="7.5" style="1" customWidth="1"/>
    <col min="3" max="3" width="6.25" style="1" customWidth="1"/>
    <col min="4" max="4" width="7.5" style="1" customWidth="1"/>
    <col min="5" max="5" width="10.625" style="1" customWidth="1"/>
    <col min="6" max="6" width="11.25" style="1" customWidth="1"/>
    <col min="7" max="7" width="8.75" style="3" customWidth="1"/>
    <col min="8" max="8" width="4.375" style="3" customWidth="1"/>
    <col min="9" max="10" width="12.5" style="1" customWidth="1"/>
    <col min="11" max="11" width="4.375" style="1" customWidth="1"/>
    <col min="12" max="12" width="3.75" style="1" customWidth="1"/>
    <col min="13" max="16" width="13.375" style="1" customWidth="1"/>
    <col min="17" max="16384" width="9" style="1"/>
  </cols>
  <sheetData>
    <row r="1" spans="1:16" ht="14.25" customHeight="1" thickBot="1" x14ac:dyDescent="0.45">
      <c r="A1" s="118" t="s">
        <v>45</v>
      </c>
      <c r="B1" s="118"/>
      <c r="C1" s="118"/>
      <c r="D1" s="118"/>
      <c r="E1" s="118"/>
      <c r="I1" s="30" t="s">
        <v>67</v>
      </c>
      <c r="J1" s="180">
        <f>請求統括表!K1</f>
        <v>45432</v>
      </c>
      <c r="K1" s="180">
        <f ca="1">TODAY()</f>
        <v>45422</v>
      </c>
    </row>
    <row r="2" spans="1:16" ht="18" customHeight="1" x14ac:dyDescent="0.4">
      <c r="A2" s="118"/>
      <c r="B2" s="118"/>
      <c r="C2" s="118"/>
      <c r="D2" s="118"/>
      <c r="E2" s="118"/>
      <c r="F2" s="165" t="s">
        <v>0</v>
      </c>
      <c r="G2" s="166"/>
      <c r="H2" s="167">
        <f>請求統括表!I2</f>
        <v>0</v>
      </c>
      <c r="I2" s="168"/>
      <c r="J2" s="168"/>
      <c r="K2" s="169"/>
      <c r="M2" s="47">
        <v>0.1</v>
      </c>
    </row>
    <row r="3" spans="1:16" ht="18" customHeight="1" x14ac:dyDescent="0.4">
      <c r="A3" s="118"/>
      <c r="B3" s="118"/>
      <c r="C3" s="118"/>
      <c r="D3" s="118"/>
      <c r="E3" s="118"/>
      <c r="F3" s="160" t="s">
        <v>8</v>
      </c>
      <c r="G3" s="161"/>
      <c r="H3" s="162">
        <f>請求統括表!I3</f>
        <v>0</v>
      </c>
      <c r="I3" s="54"/>
      <c r="J3" s="54"/>
      <c r="K3" s="163"/>
      <c r="M3" s="47">
        <v>0.08</v>
      </c>
    </row>
    <row r="4" spans="1:16" ht="18" customHeight="1" x14ac:dyDescent="0.4">
      <c r="A4" s="40"/>
      <c r="B4" s="40"/>
      <c r="C4" s="40"/>
      <c r="D4" s="41" t="s">
        <v>72</v>
      </c>
      <c r="E4" s="42">
        <v>14</v>
      </c>
      <c r="F4" s="160" t="s">
        <v>1</v>
      </c>
      <c r="G4" s="161"/>
      <c r="H4" s="162">
        <f>請求統括表!I4</f>
        <v>0</v>
      </c>
      <c r="I4" s="54"/>
      <c r="J4" s="54"/>
      <c r="K4" s="163"/>
      <c r="M4" s="7" t="s">
        <v>47</v>
      </c>
    </row>
    <row r="5" spans="1:16" ht="18" customHeight="1" x14ac:dyDescent="0.4">
      <c r="A5" s="103" t="s">
        <v>28</v>
      </c>
      <c r="B5" s="103"/>
      <c r="C5" s="103"/>
      <c r="D5" s="103"/>
      <c r="E5" s="104"/>
      <c r="F5" s="160" t="s">
        <v>2</v>
      </c>
      <c r="G5" s="161"/>
      <c r="H5" s="162">
        <f>請求統括表!I5</f>
        <v>0</v>
      </c>
      <c r="I5" s="54"/>
      <c r="J5" s="54"/>
      <c r="K5" s="163"/>
    </row>
    <row r="6" spans="1:16" ht="18" customHeight="1" x14ac:dyDescent="0.4">
      <c r="A6" s="103"/>
      <c r="B6" s="103"/>
      <c r="C6" s="103"/>
      <c r="D6" s="103"/>
      <c r="E6" s="104"/>
      <c r="F6" s="160" t="s">
        <v>29</v>
      </c>
      <c r="G6" s="161"/>
      <c r="H6" s="162">
        <f>請求統括表!I6</f>
        <v>0</v>
      </c>
      <c r="I6" s="54"/>
      <c r="J6" s="54"/>
      <c r="K6" s="163"/>
    </row>
    <row r="7" spans="1:16" ht="18" customHeight="1" thickBot="1" x14ac:dyDescent="0.45">
      <c r="A7" s="152" t="s">
        <v>22</v>
      </c>
      <c r="B7" s="152"/>
      <c r="C7" s="152"/>
      <c r="D7" s="152"/>
      <c r="E7" s="152"/>
      <c r="F7" s="153" t="s">
        <v>30</v>
      </c>
      <c r="G7" s="154"/>
      <c r="H7" s="155">
        <f>請求統括表!I7</f>
        <v>0</v>
      </c>
      <c r="I7" s="156"/>
      <c r="J7" s="156"/>
      <c r="K7" s="157"/>
    </row>
    <row r="8" spans="1:16" ht="3.75" customHeight="1" thickBot="1" x14ac:dyDescent="0.45"/>
    <row r="9" spans="1:16" ht="27" customHeight="1" thickBot="1" x14ac:dyDescent="0.45">
      <c r="A9" s="150" t="s">
        <v>11</v>
      </c>
      <c r="B9" s="151"/>
      <c r="C9" s="158"/>
      <c r="D9" s="158"/>
      <c r="E9" s="158"/>
      <c r="F9" s="158"/>
      <c r="G9" s="151" t="s">
        <v>54</v>
      </c>
      <c r="H9" s="151"/>
      <c r="I9" s="158"/>
      <c r="J9" s="158"/>
      <c r="K9" s="159"/>
    </row>
    <row r="10" spans="1:16" ht="3.75" customHeight="1" x14ac:dyDescent="0.4"/>
    <row r="11" spans="1:16" ht="15" customHeight="1" x14ac:dyDescent="0.4">
      <c r="A11" s="19" t="s">
        <v>72</v>
      </c>
      <c r="B11" s="19" t="s">
        <v>17</v>
      </c>
      <c r="C11" s="62" t="s">
        <v>20</v>
      </c>
      <c r="D11" s="62"/>
      <c r="E11" s="62"/>
      <c r="F11" s="62"/>
      <c r="G11" s="19" t="s">
        <v>19</v>
      </c>
      <c r="H11" s="19" t="s">
        <v>18</v>
      </c>
      <c r="I11" s="19" t="s">
        <v>65</v>
      </c>
      <c r="J11" s="19" t="s">
        <v>64</v>
      </c>
      <c r="K11" s="19" t="s">
        <v>25</v>
      </c>
      <c r="M11" s="32" t="s">
        <v>24</v>
      </c>
      <c r="N11" s="32" t="s">
        <v>68</v>
      </c>
      <c r="O11" s="32" t="s">
        <v>69</v>
      </c>
      <c r="P11" s="32" t="s">
        <v>70</v>
      </c>
    </row>
    <row r="12" spans="1:16" ht="22.5" customHeight="1" x14ac:dyDescent="0.4">
      <c r="A12" s="7">
        <v>1</v>
      </c>
      <c r="B12" s="43"/>
      <c r="C12" s="129"/>
      <c r="D12" s="129"/>
      <c r="E12" s="129"/>
      <c r="F12" s="129"/>
      <c r="G12" s="45"/>
      <c r="H12" s="44"/>
      <c r="I12" s="45"/>
      <c r="J12" s="48">
        <f>G12*I12</f>
        <v>0</v>
      </c>
      <c r="K12" s="46"/>
      <c r="M12" s="33">
        <f>IF(K12="非",0,J12*K12)</f>
        <v>0</v>
      </c>
      <c r="N12" s="33">
        <f>IF(K12="非",J12,0)</f>
        <v>0</v>
      </c>
      <c r="O12" s="33">
        <f>IF(K12=10%,J12,0)</f>
        <v>0</v>
      </c>
      <c r="P12" s="33">
        <f>IF(K12=8%,J12,0)</f>
        <v>0</v>
      </c>
    </row>
    <row r="13" spans="1:16" ht="22.5" customHeight="1" x14ac:dyDescent="0.4">
      <c r="A13" s="7">
        <v>2</v>
      </c>
      <c r="B13" s="43"/>
      <c r="C13" s="129"/>
      <c r="D13" s="129"/>
      <c r="E13" s="129"/>
      <c r="F13" s="129"/>
      <c r="G13" s="45"/>
      <c r="H13" s="44"/>
      <c r="I13" s="45"/>
      <c r="J13" s="48">
        <f>G13*I13</f>
        <v>0</v>
      </c>
      <c r="K13" s="46"/>
      <c r="M13" s="33">
        <f>IF(K13="非",0,J13*K13)</f>
        <v>0</v>
      </c>
      <c r="N13" s="33">
        <f t="shared" ref="N13:N35" si="0">IF(K13="非",J13,0)</f>
        <v>0</v>
      </c>
      <c r="O13" s="33">
        <f t="shared" ref="O13:O35" si="1">IF(K13=10%,J13,0)</f>
        <v>0</v>
      </c>
      <c r="P13" s="33">
        <f t="shared" ref="P13:P35" si="2">IF(K13=8%,J13,0)</f>
        <v>0</v>
      </c>
    </row>
    <row r="14" spans="1:16" ht="22.5" customHeight="1" x14ac:dyDescent="0.4">
      <c r="A14" s="7">
        <v>3</v>
      </c>
      <c r="B14" s="43"/>
      <c r="C14" s="129"/>
      <c r="D14" s="129"/>
      <c r="E14" s="129"/>
      <c r="F14" s="129"/>
      <c r="G14" s="45"/>
      <c r="H14" s="44"/>
      <c r="I14" s="45"/>
      <c r="J14" s="48">
        <f>G14*I14</f>
        <v>0</v>
      </c>
      <c r="K14" s="46"/>
      <c r="M14" s="33">
        <f t="shared" ref="M14:M35" si="3">IF(K14="非",0,J14*K14)</f>
        <v>0</v>
      </c>
      <c r="N14" s="33">
        <f t="shared" si="0"/>
        <v>0</v>
      </c>
      <c r="O14" s="33">
        <f t="shared" si="1"/>
        <v>0</v>
      </c>
      <c r="P14" s="33">
        <f t="shared" si="2"/>
        <v>0</v>
      </c>
    </row>
    <row r="15" spans="1:16" ht="22.5" customHeight="1" x14ac:dyDescent="0.4">
      <c r="A15" s="7">
        <v>4</v>
      </c>
      <c r="B15" s="43"/>
      <c r="C15" s="129"/>
      <c r="D15" s="129"/>
      <c r="E15" s="129"/>
      <c r="F15" s="129"/>
      <c r="G15" s="45"/>
      <c r="H15" s="44"/>
      <c r="I15" s="45"/>
      <c r="J15" s="48">
        <f t="shared" ref="J15:J35" si="4">G15*I15</f>
        <v>0</v>
      </c>
      <c r="K15" s="46"/>
      <c r="M15" s="33">
        <f t="shared" si="3"/>
        <v>0</v>
      </c>
      <c r="N15" s="33">
        <f t="shared" si="0"/>
        <v>0</v>
      </c>
      <c r="O15" s="33">
        <f t="shared" si="1"/>
        <v>0</v>
      </c>
      <c r="P15" s="33">
        <f t="shared" si="2"/>
        <v>0</v>
      </c>
    </row>
    <row r="16" spans="1:16" ht="22.5" customHeight="1" x14ac:dyDescent="0.4">
      <c r="A16" s="7">
        <v>5</v>
      </c>
      <c r="B16" s="43"/>
      <c r="C16" s="129"/>
      <c r="D16" s="129"/>
      <c r="E16" s="129"/>
      <c r="F16" s="129"/>
      <c r="G16" s="45"/>
      <c r="H16" s="44"/>
      <c r="I16" s="45"/>
      <c r="J16" s="48">
        <f t="shared" si="4"/>
        <v>0</v>
      </c>
      <c r="K16" s="46"/>
      <c r="M16" s="33">
        <f t="shared" si="3"/>
        <v>0</v>
      </c>
      <c r="N16" s="33">
        <f t="shared" si="0"/>
        <v>0</v>
      </c>
      <c r="O16" s="33">
        <f t="shared" si="1"/>
        <v>0</v>
      </c>
      <c r="P16" s="33">
        <f t="shared" si="2"/>
        <v>0</v>
      </c>
    </row>
    <row r="17" spans="1:16" ht="22.5" customHeight="1" x14ac:dyDescent="0.4">
      <c r="A17" s="7">
        <v>6</v>
      </c>
      <c r="B17" s="43"/>
      <c r="C17" s="129"/>
      <c r="D17" s="129"/>
      <c r="E17" s="129"/>
      <c r="F17" s="129"/>
      <c r="G17" s="45"/>
      <c r="H17" s="44"/>
      <c r="I17" s="45"/>
      <c r="J17" s="48">
        <f t="shared" si="4"/>
        <v>0</v>
      </c>
      <c r="K17" s="46"/>
      <c r="M17" s="33">
        <f t="shared" si="3"/>
        <v>0</v>
      </c>
      <c r="N17" s="33">
        <f t="shared" si="0"/>
        <v>0</v>
      </c>
      <c r="O17" s="33">
        <f t="shared" si="1"/>
        <v>0</v>
      </c>
      <c r="P17" s="33">
        <f t="shared" si="2"/>
        <v>0</v>
      </c>
    </row>
    <row r="18" spans="1:16" ht="22.5" customHeight="1" x14ac:dyDescent="0.4">
      <c r="A18" s="7">
        <v>7</v>
      </c>
      <c r="B18" s="43"/>
      <c r="C18" s="129"/>
      <c r="D18" s="129"/>
      <c r="E18" s="129"/>
      <c r="F18" s="129"/>
      <c r="G18" s="45"/>
      <c r="H18" s="44"/>
      <c r="I18" s="45"/>
      <c r="J18" s="48">
        <f t="shared" si="4"/>
        <v>0</v>
      </c>
      <c r="K18" s="46"/>
      <c r="M18" s="33">
        <f t="shared" si="3"/>
        <v>0</v>
      </c>
      <c r="N18" s="33">
        <f t="shared" si="0"/>
        <v>0</v>
      </c>
      <c r="O18" s="33">
        <f t="shared" si="1"/>
        <v>0</v>
      </c>
      <c r="P18" s="33">
        <f t="shared" si="2"/>
        <v>0</v>
      </c>
    </row>
    <row r="19" spans="1:16" ht="22.5" customHeight="1" x14ac:dyDescent="0.4">
      <c r="A19" s="7">
        <v>8</v>
      </c>
      <c r="B19" s="43"/>
      <c r="C19" s="129"/>
      <c r="D19" s="129"/>
      <c r="E19" s="129"/>
      <c r="F19" s="129"/>
      <c r="G19" s="45"/>
      <c r="H19" s="44"/>
      <c r="I19" s="45"/>
      <c r="J19" s="48">
        <f t="shared" si="4"/>
        <v>0</v>
      </c>
      <c r="K19" s="46"/>
      <c r="M19" s="33">
        <f t="shared" si="3"/>
        <v>0</v>
      </c>
      <c r="N19" s="33">
        <f t="shared" si="0"/>
        <v>0</v>
      </c>
      <c r="O19" s="33">
        <f t="shared" si="1"/>
        <v>0</v>
      </c>
      <c r="P19" s="33">
        <f t="shared" si="2"/>
        <v>0</v>
      </c>
    </row>
    <row r="20" spans="1:16" ht="22.5" customHeight="1" x14ac:dyDescent="0.4">
      <c r="A20" s="7">
        <v>9</v>
      </c>
      <c r="B20" s="43"/>
      <c r="C20" s="129"/>
      <c r="D20" s="129"/>
      <c r="E20" s="129"/>
      <c r="F20" s="129"/>
      <c r="G20" s="45"/>
      <c r="H20" s="44"/>
      <c r="I20" s="45"/>
      <c r="J20" s="48">
        <f t="shared" si="4"/>
        <v>0</v>
      </c>
      <c r="K20" s="46"/>
      <c r="M20" s="33">
        <f t="shared" si="3"/>
        <v>0</v>
      </c>
      <c r="N20" s="33">
        <f t="shared" si="0"/>
        <v>0</v>
      </c>
      <c r="O20" s="33">
        <f t="shared" si="1"/>
        <v>0</v>
      </c>
      <c r="P20" s="33">
        <f t="shared" si="2"/>
        <v>0</v>
      </c>
    </row>
    <row r="21" spans="1:16" ht="22.5" customHeight="1" x14ac:dyDescent="0.4">
      <c r="A21" s="7">
        <v>10</v>
      </c>
      <c r="B21" s="43"/>
      <c r="C21" s="129"/>
      <c r="D21" s="129"/>
      <c r="E21" s="129"/>
      <c r="F21" s="129"/>
      <c r="G21" s="45"/>
      <c r="H21" s="44"/>
      <c r="I21" s="45"/>
      <c r="J21" s="48">
        <f t="shared" si="4"/>
        <v>0</v>
      </c>
      <c r="K21" s="46"/>
      <c r="M21" s="33">
        <f t="shared" si="3"/>
        <v>0</v>
      </c>
      <c r="N21" s="33">
        <f t="shared" si="0"/>
        <v>0</v>
      </c>
      <c r="O21" s="33">
        <f t="shared" si="1"/>
        <v>0</v>
      </c>
      <c r="P21" s="33">
        <f t="shared" si="2"/>
        <v>0</v>
      </c>
    </row>
    <row r="22" spans="1:16" ht="22.5" customHeight="1" x14ac:dyDescent="0.4">
      <c r="A22" s="7">
        <v>11</v>
      </c>
      <c r="B22" s="43"/>
      <c r="C22" s="129"/>
      <c r="D22" s="129"/>
      <c r="E22" s="129"/>
      <c r="F22" s="129"/>
      <c r="G22" s="45"/>
      <c r="H22" s="44"/>
      <c r="I22" s="45"/>
      <c r="J22" s="48">
        <f t="shared" si="4"/>
        <v>0</v>
      </c>
      <c r="K22" s="46"/>
      <c r="M22" s="33">
        <f t="shared" si="3"/>
        <v>0</v>
      </c>
      <c r="N22" s="33">
        <f t="shared" si="0"/>
        <v>0</v>
      </c>
      <c r="O22" s="33">
        <f t="shared" si="1"/>
        <v>0</v>
      </c>
      <c r="P22" s="33">
        <f t="shared" si="2"/>
        <v>0</v>
      </c>
    </row>
    <row r="23" spans="1:16" ht="22.5" customHeight="1" x14ac:dyDescent="0.4">
      <c r="A23" s="7">
        <v>12</v>
      </c>
      <c r="B23" s="43"/>
      <c r="C23" s="129"/>
      <c r="D23" s="129"/>
      <c r="E23" s="129"/>
      <c r="F23" s="129"/>
      <c r="G23" s="45"/>
      <c r="H23" s="44"/>
      <c r="I23" s="45"/>
      <c r="J23" s="48">
        <f t="shared" si="4"/>
        <v>0</v>
      </c>
      <c r="K23" s="46"/>
      <c r="M23" s="33">
        <f t="shared" si="3"/>
        <v>0</v>
      </c>
      <c r="N23" s="33">
        <f t="shared" si="0"/>
        <v>0</v>
      </c>
      <c r="O23" s="33">
        <f t="shared" si="1"/>
        <v>0</v>
      </c>
      <c r="P23" s="33">
        <f t="shared" si="2"/>
        <v>0</v>
      </c>
    </row>
    <row r="24" spans="1:16" ht="22.5" customHeight="1" x14ac:dyDescent="0.4">
      <c r="A24" s="7">
        <v>13</v>
      </c>
      <c r="B24" s="43"/>
      <c r="C24" s="129"/>
      <c r="D24" s="129"/>
      <c r="E24" s="129"/>
      <c r="F24" s="129"/>
      <c r="G24" s="45"/>
      <c r="H24" s="44"/>
      <c r="I24" s="45"/>
      <c r="J24" s="48">
        <f t="shared" si="4"/>
        <v>0</v>
      </c>
      <c r="K24" s="46"/>
      <c r="M24" s="33">
        <f t="shared" si="3"/>
        <v>0</v>
      </c>
      <c r="N24" s="33">
        <f t="shared" si="0"/>
        <v>0</v>
      </c>
      <c r="O24" s="33">
        <f t="shared" si="1"/>
        <v>0</v>
      </c>
      <c r="P24" s="33">
        <f t="shared" si="2"/>
        <v>0</v>
      </c>
    </row>
    <row r="25" spans="1:16" ht="22.5" customHeight="1" x14ac:dyDescent="0.4">
      <c r="A25" s="7">
        <v>14</v>
      </c>
      <c r="B25" s="43"/>
      <c r="C25" s="129"/>
      <c r="D25" s="129"/>
      <c r="E25" s="129"/>
      <c r="F25" s="129"/>
      <c r="G25" s="45"/>
      <c r="H25" s="44"/>
      <c r="I25" s="45"/>
      <c r="J25" s="48">
        <f t="shared" si="4"/>
        <v>0</v>
      </c>
      <c r="K25" s="46"/>
      <c r="M25" s="33">
        <f t="shared" si="3"/>
        <v>0</v>
      </c>
      <c r="N25" s="33">
        <f t="shared" si="0"/>
        <v>0</v>
      </c>
      <c r="O25" s="33">
        <f t="shared" si="1"/>
        <v>0</v>
      </c>
      <c r="P25" s="33">
        <f t="shared" si="2"/>
        <v>0</v>
      </c>
    </row>
    <row r="26" spans="1:16" ht="22.5" customHeight="1" x14ac:dyDescent="0.4">
      <c r="A26" s="7">
        <v>15</v>
      </c>
      <c r="B26" s="43"/>
      <c r="C26" s="129"/>
      <c r="D26" s="129"/>
      <c r="E26" s="129"/>
      <c r="F26" s="129"/>
      <c r="G26" s="45"/>
      <c r="H26" s="44"/>
      <c r="I26" s="45"/>
      <c r="J26" s="48">
        <f t="shared" si="4"/>
        <v>0</v>
      </c>
      <c r="K26" s="46"/>
      <c r="M26" s="33">
        <f t="shared" si="3"/>
        <v>0</v>
      </c>
      <c r="N26" s="33">
        <f t="shared" si="0"/>
        <v>0</v>
      </c>
      <c r="O26" s="33">
        <f t="shared" si="1"/>
        <v>0</v>
      </c>
      <c r="P26" s="33">
        <f t="shared" si="2"/>
        <v>0</v>
      </c>
    </row>
    <row r="27" spans="1:16" ht="22.5" customHeight="1" x14ac:dyDescent="0.4">
      <c r="A27" s="7">
        <v>16</v>
      </c>
      <c r="B27" s="43"/>
      <c r="C27" s="129"/>
      <c r="D27" s="129"/>
      <c r="E27" s="129"/>
      <c r="F27" s="129"/>
      <c r="G27" s="45"/>
      <c r="H27" s="44"/>
      <c r="I27" s="45"/>
      <c r="J27" s="48">
        <f t="shared" si="4"/>
        <v>0</v>
      </c>
      <c r="K27" s="46"/>
      <c r="M27" s="33">
        <f t="shared" si="3"/>
        <v>0</v>
      </c>
      <c r="N27" s="33">
        <f t="shared" si="0"/>
        <v>0</v>
      </c>
      <c r="O27" s="33">
        <f t="shared" si="1"/>
        <v>0</v>
      </c>
      <c r="P27" s="33">
        <f t="shared" si="2"/>
        <v>0</v>
      </c>
    </row>
    <row r="28" spans="1:16" ht="22.5" customHeight="1" x14ac:dyDescent="0.4">
      <c r="A28" s="7">
        <v>17</v>
      </c>
      <c r="B28" s="43"/>
      <c r="C28" s="129"/>
      <c r="D28" s="129"/>
      <c r="E28" s="129"/>
      <c r="F28" s="129"/>
      <c r="G28" s="45"/>
      <c r="H28" s="44"/>
      <c r="I28" s="45"/>
      <c r="J28" s="48">
        <f t="shared" si="4"/>
        <v>0</v>
      </c>
      <c r="K28" s="46"/>
      <c r="M28" s="33">
        <f t="shared" si="3"/>
        <v>0</v>
      </c>
      <c r="N28" s="33">
        <f t="shared" si="0"/>
        <v>0</v>
      </c>
      <c r="O28" s="33">
        <f t="shared" si="1"/>
        <v>0</v>
      </c>
      <c r="P28" s="33">
        <f t="shared" si="2"/>
        <v>0</v>
      </c>
    </row>
    <row r="29" spans="1:16" ht="22.5" customHeight="1" x14ac:dyDescent="0.4">
      <c r="A29" s="7">
        <v>18</v>
      </c>
      <c r="B29" s="43"/>
      <c r="C29" s="129"/>
      <c r="D29" s="129"/>
      <c r="E29" s="129"/>
      <c r="F29" s="129"/>
      <c r="G29" s="45"/>
      <c r="H29" s="44"/>
      <c r="I29" s="45"/>
      <c r="J29" s="48">
        <f t="shared" si="4"/>
        <v>0</v>
      </c>
      <c r="K29" s="46"/>
      <c r="M29" s="33">
        <f t="shared" si="3"/>
        <v>0</v>
      </c>
      <c r="N29" s="33">
        <f t="shared" si="0"/>
        <v>0</v>
      </c>
      <c r="O29" s="33">
        <f t="shared" si="1"/>
        <v>0</v>
      </c>
      <c r="P29" s="33">
        <f t="shared" si="2"/>
        <v>0</v>
      </c>
    </row>
    <row r="30" spans="1:16" ht="22.5" customHeight="1" x14ac:dyDescent="0.4">
      <c r="A30" s="7">
        <v>19</v>
      </c>
      <c r="B30" s="43"/>
      <c r="C30" s="129"/>
      <c r="D30" s="129"/>
      <c r="E30" s="129"/>
      <c r="F30" s="129"/>
      <c r="G30" s="45"/>
      <c r="H30" s="44"/>
      <c r="I30" s="45"/>
      <c r="J30" s="48">
        <f t="shared" si="4"/>
        <v>0</v>
      </c>
      <c r="K30" s="46"/>
      <c r="M30" s="33">
        <f t="shared" si="3"/>
        <v>0</v>
      </c>
      <c r="N30" s="33">
        <f t="shared" si="0"/>
        <v>0</v>
      </c>
      <c r="O30" s="33">
        <f t="shared" si="1"/>
        <v>0</v>
      </c>
      <c r="P30" s="33">
        <f t="shared" si="2"/>
        <v>0</v>
      </c>
    </row>
    <row r="31" spans="1:16" ht="22.5" customHeight="1" x14ac:dyDescent="0.4">
      <c r="A31" s="7">
        <v>20</v>
      </c>
      <c r="B31" s="43"/>
      <c r="C31" s="129"/>
      <c r="D31" s="129"/>
      <c r="E31" s="129"/>
      <c r="F31" s="129"/>
      <c r="G31" s="45"/>
      <c r="H31" s="44"/>
      <c r="I31" s="45"/>
      <c r="J31" s="48">
        <f t="shared" si="4"/>
        <v>0</v>
      </c>
      <c r="K31" s="46"/>
      <c r="M31" s="33">
        <f t="shared" si="3"/>
        <v>0</v>
      </c>
      <c r="N31" s="33">
        <f t="shared" si="0"/>
        <v>0</v>
      </c>
      <c r="O31" s="33">
        <f t="shared" si="1"/>
        <v>0</v>
      </c>
      <c r="P31" s="33">
        <f t="shared" si="2"/>
        <v>0</v>
      </c>
    </row>
    <row r="32" spans="1:16" ht="22.5" customHeight="1" x14ac:dyDescent="0.4">
      <c r="A32" s="7">
        <v>21</v>
      </c>
      <c r="B32" s="43"/>
      <c r="C32" s="129"/>
      <c r="D32" s="129"/>
      <c r="E32" s="129"/>
      <c r="F32" s="129"/>
      <c r="G32" s="45"/>
      <c r="H32" s="44"/>
      <c r="I32" s="45"/>
      <c r="J32" s="48">
        <f t="shared" si="4"/>
        <v>0</v>
      </c>
      <c r="K32" s="46"/>
      <c r="M32" s="33">
        <f t="shared" si="3"/>
        <v>0</v>
      </c>
      <c r="N32" s="33">
        <f t="shared" si="0"/>
        <v>0</v>
      </c>
      <c r="O32" s="33">
        <f t="shared" si="1"/>
        <v>0</v>
      </c>
      <c r="P32" s="33">
        <f t="shared" si="2"/>
        <v>0</v>
      </c>
    </row>
    <row r="33" spans="1:16" ht="22.5" customHeight="1" x14ac:dyDescent="0.4">
      <c r="A33" s="7">
        <v>22</v>
      </c>
      <c r="B33" s="43"/>
      <c r="C33" s="129"/>
      <c r="D33" s="129"/>
      <c r="E33" s="129"/>
      <c r="F33" s="129"/>
      <c r="G33" s="45"/>
      <c r="H33" s="44"/>
      <c r="I33" s="45"/>
      <c r="J33" s="48">
        <f t="shared" si="4"/>
        <v>0</v>
      </c>
      <c r="K33" s="46"/>
      <c r="M33" s="33">
        <f t="shared" si="3"/>
        <v>0</v>
      </c>
      <c r="N33" s="33">
        <f t="shared" si="0"/>
        <v>0</v>
      </c>
      <c r="O33" s="33">
        <f t="shared" si="1"/>
        <v>0</v>
      </c>
      <c r="P33" s="33">
        <f t="shared" si="2"/>
        <v>0</v>
      </c>
    </row>
    <row r="34" spans="1:16" ht="22.5" customHeight="1" x14ac:dyDescent="0.4">
      <c r="A34" s="7">
        <v>23</v>
      </c>
      <c r="B34" s="43"/>
      <c r="C34" s="129"/>
      <c r="D34" s="129"/>
      <c r="E34" s="129"/>
      <c r="F34" s="129"/>
      <c r="G34" s="45"/>
      <c r="H34" s="44"/>
      <c r="I34" s="45"/>
      <c r="J34" s="48">
        <f t="shared" si="4"/>
        <v>0</v>
      </c>
      <c r="K34" s="46"/>
      <c r="M34" s="33">
        <f t="shared" si="3"/>
        <v>0</v>
      </c>
      <c r="N34" s="33">
        <f t="shared" si="0"/>
        <v>0</v>
      </c>
      <c r="O34" s="33">
        <f t="shared" si="1"/>
        <v>0</v>
      </c>
      <c r="P34" s="33">
        <f t="shared" si="2"/>
        <v>0</v>
      </c>
    </row>
    <row r="35" spans="1:16" ht="22.5" customHeight="1" thickBot="1" x14ac:dyDescent="0.45">
      <c r="A35" s="7">
        <v>24</v>
      </c>
      <c r="B35" s="43"/>
      <c r="C35" s="129"/>
      <c r="D35" s="129"/>
      <c r="E35" s="129"/>
      <c r="F35" s="129"/>
      <c r="G35" s="45"/>
      <c r="H35" s="44"/>
      <c r="I35" s="45"/>
      <c r="J35" s="48">
        <f t="shared" si="4"/>
        <v>0</v>
      </c>
      <c r="K35" s="46"/>
      <c r="M35" s="33">
        <f t="shared" si="3"/>
        <v>0</v>
      </c>
      <c r="N35" s="33">
        <f t="shared" si="0"/>
        <v>0</v>
      </c>
      <c r="O35" s="33">
        <f t="shared" si="1"/>
        <v>0</v>
      </c>
      <c r="P35" s="33">
        <f t="shared" si="2"/>
        <v>0</v>
      </c>
    </row>
    <row r="36" spans="1:16" ht="18.75" customHeight="1" x14ac:dyDescent="0.4">
      <c r="A36" s="130" t="s">
        <v>53</v>
      </c>
      <c r="B36" s="131"/>
      <c r="C36" s="132"/>
      <c r="D36" s="132"/>
      <c r="E36" s="132"/>
      <c r="F36" s="132"/>
      <c r="G36" s="133"/>
      <c r="H36" s="140" t="s">
        <v>59</v>
      </c>
      <c r="I36" s="23" t="s">
        <v>26</v>
      </c>
      <c r="J36" s="170">
        <f>N36</f>
        <v>0</v>
      </c>
      <c r="K36" s="171"/>
      <c r="M36" s="34">
        <f>SUM(M12:M35)</f>
        <v>0</v>
      </c>
      <c r="N36" s="34">
        <f t="shared" ref="N36:P36" si="5">SUM(N12:N35)</f>
        <v>0</v>
      </c>
      <c r="O36" s="34">
        <f t="shared" si="5"/>
        <v>0</v>
      </c>
      <c r="P36" s="34">
        <f t="shared" si="5"/>
        <v>0</v>
      </c>
    </row>
    <row r="37" spans="1:16" ht="18.75" customHeight="1" x14ac:dyDescent="0.4">
      <c r="A37" s="130"/>
      <c r="B37" s="134"/>
      <c r="C37" s="135"/>
      <c r="D37" s="135"/>
      <c r="E37" s="135"/>
      <c r="F37" s="135"/>
      <c r="G37" s="136"/>
      <c r="H37" s="141"/>
      <c r="I37" s="19" t="s">
        <v>55</v>
      </c>
      <c r="J37" s="123">
        <f>O36</f>
        <v>0</v>
      </c>
      <c r="K37" s="172"/>
      <c r="M37" s="35"/>
      <c r="N37" s="35"/>
      <c r="O37" s="33">
        <f>O36*0.1</f>
        <v>0</v>
      </c>
      <c r="P37" s="33">
        <f>P36*0.08</f>
        <v>0</v>
      </c>
    </row>
    <row r="38" spans="1:16" ht="18.75" customHeight="1" x14ac:dyDescent="0.4">
      <c r="A38" s="130"/>
      <c r="B38" s="134"/>
      <c r="C38" s="135"/>
      <c r="D38" s="135"/>
      <c r="E38" s="135"/>
      <c r="F38" s="135"/>
      <c r="G38" s="136"/>
      <c r="H38" s="141"/>
      <c r="I38" s="24" t="s">
        <v>56</v>
      </c>
      <c r="J38" s="173">
        <f>O37</f>
        <v>0</v>
      </c>
      <c r="K38" s="174"/>
      <c r="M38" s="31"/>
      <c r="N38" s="31"/>
      <c r="O38" s="31"/>
      <c r="P38" s="31"/>
    </row>
    <row r="39" spans="1:16" ht="18.75" customHeight="1" x14ac:dyDescent="0.4">
      <c r="A39" s="130"/>
      <c r="B39" s="134"/>
      <c r="C39" s="135"/>
      <c r="D39" s="135"/>
      <c r="E39" s="135"/>
      <c r="F39" s="135"/>
      <c r="G39" s="136"/>
      <c r="H39" s="141"/>
      <c r="I39" s="19" t="s">
        <v>57</v>
      </c>
      <c r="J39" s="123">
        <f>P36</f>
        <v>0</v>
      </c>
      <c r="K39" s="172"/>
    </row>
    <row r="40" spans="1:16" ht="18.75" customHeight="1" thickBot="1" x14ac:dyDescent="0.45">
      <c r="A40" s="130"/>
      <c r="B40" s="134"/>
      <c r="C40" s="135"/>
      <c r="D40" s="135"/>
      <c r="E40" s="135"/>
      <c r="F40" s="135"/>
      <c r="G40" s="136"/>
      <c r="H40" s="142"/>
      <c r="I40" s="25" t="s">
        <v>58</v>
      </c>
      <c r="J40" s="175">
        <f>P37</f>
        <v>0</v>
      </c>
      <c r="K40" s="176"/>
    </row>
    <row r="41" spans="1:16" ht="24" customHeight="1" thickBot="1" x14ac:dyDescent="0.45">
      <c r="A41" s="130"/>
      <c r="B41" s="137"/>
      <c r="C41" s="138"/>
      <c r="D41" s="138"/>
      <c r="E41" s="138"/>
      <c r="F41" s="138"/>
      <c r="G41" s="139"/>
      <c r="H41" s="150" t="s">
        <v>36</v>
      </c>
      <c r="I41" s="151"/>
      <c r="J41" s="177">
        <f>SUM(J36:K40)</f>
        <v>0</v>
      </c>
      <c r="K41" s="178"/>
      <c r="M41" s="7" t="s">
        <v>73</v>
      </c>
      <c r="N41" s="37">
        <f>J36+J37+J39</f>
        <v>0</v>
      </c>
      <c r="O41" s="7" t="s">
        <v>74</v>
      </c>
      <c r="P41" s="37">
        <f>J38+J40</f>
        <v>0</v>
      </c>
    </row>
    <row r="42" spans="1:16" ht="22.5" customHeight="1" x14ac:dyDescent="0.4"/>
    <row r="43" spans="1:16" ht="22.5" customHeight="1" x14ac:dyDescent="0.4"/>
    <row r="44" spans="1:16" ht="22.5" customHeight="1" x14ac:dyDescent="0.4"/>
    <row r="49" spans="1:11" ht="22.5" customHeight="1" x14ac:dyDescent="0.4">
      <c r="A49" s="2"/>
      <c r="B49" s="2"/>
      <c r="C49" s="2"/>
      <c r="D49" s="2"/>
      <c r="E49" s="2"/>
      <c r="F49" s="2"/>
      <c r="G49" s="6"/>
      <c r="H49" s="6"/>
      <c r="I49" s="2"/>
      <c r="J49" s="2"/>
      <c r="K49" s="2"/>
    </row>
    <row r="50" spans="1:11" ht="22.5" customHeight="1" x14ac:dyDescent="0.4">
      <c r="A50" s="2"/>
      <c r="B50" s="2"/>
      <c r="C50" s="2"/>
      <c r="D50" s="2"/>
      <c r="E50" s="2"/>
      <c r="F50" s="2"/>
      <c r="G50" s="6"/>
      <c r="H50" s="6"/>
      <c r="I50" s="2"/>
      <c r="J50" s="2"/>
      <c r="K50" s="2"/>
    </row>
    <row r="51" spans="1:11" ht="22.5" customHeight="1" x14ac:dyDescent="0.4">
      <c r="A51" s="2"/>
      <c r="B51" s="2"/>
      <c r="C51" s="2"/>
      <c r="D51" s="2"/>
      <c r="E51" s="2"/>
      <c r="F51" s="2"/>
      <c r="G51" s="6"/>
      <c r="H51" s="6"/>
      <c r="I51" s="2"/>
      <c r="J51" s="2"/>
      <c r="K51" s="2"/>
    </row>
    <row r="52" spans="1:11" ht="22.5" customHeight="1" x14ac:dyDescent="0.4">
      <c r="A52" s="2"/>
      <c r="B52" s="2"/>
      <c r="C52" s="2"/>
      <c r="D52" s="2"/>
      <c r="E52" s="2"/>
      <c r="F52" s="2"/>
      <c r="G52" s="6"/>
      <c r="H52" s="6"/>
      <c r="I52" s="2"/>
      <c r="J52" s="2"/>
      <c r="K52" s="2"/>
    </row>
    <row r="53" spans="1:11" ht="22.5" customHeight="1" x14ac:dyDescent="0.4"/>
    <row r="54" spans="1:11" ht="13.5" customHeight="1" x14ac:dyDescent="0.4"/>
    <row r="55" spans="1:11" ht="13.5" customHeight="1" x14ac:dyDescent="0.4"/>
    <row r="56" spans="1:11" ht="13.5" customHeight="1" x14ac:dyDescent="0.4"/>
    <row r="57" spans="1:11" ht="3.75" customHeight="1" x14ac:dyDescent="0.4"/>
    <row r="58" spans="1:11" s="2" customFormat="1" ht="10.5" customHeight="1" x14ac:dyDescent="0.4">
      <c r="A58" s="1"/>
      <c r="B58" s="1"/>
      <c r="C58" s="1"/>
      <c r="D58" s="1"/>
      <c r="E58" s="1"/>
      <c r="F58" s="1"/>
      <c r="G58" s="3"/>
      <c r="H58" s="3"/>
      <c r="I58" s="1"/>
      <c r="J58" s="1"/>
      <c r="K58" s="1"/>
    </row>
    <row r="59" spans="1:11" s="2" customFormat="1" ht="10.5" customHeight="1" x14ac:dyDescent="0.4">
      <c r="A59" s="1"/>
      <c r="B59" s="1"/>
      <c r="C59" s="1"/>
      <c r="D59" s="1"/>
      <c r="E59" s="1"/>
      <c r="F59" s="1"/>
      <c r="G59" s="3"/>
      <c r="H59" s="3"/>
      <c r="I59" s="1"/>
      <c r="J59" s="1"/>
      <c r="K59" s="1"/>
    </row>
    <row r="60" spans="1:11" s="2" customFormat="1" ht="10.5" customHeight="1" x14ac:dyDescent="0.4">
      <c r="A60" s="1"/>
      <c r="B60" s="1"/>
      <c r="C60" s="1"/>
      <c r="D60" s="1"/>
      <c r="E60" s="1"/>
      <c r="F60" s="1"/>
      <c r="G60" s="3"/>
      <c r="H60" s="3"/>
      <c r="I60" s="1"/>
      <c r="J60" s="1"/>
      <c r="K60" s="1"/>
    </row>
    <row r="61" spans="1:11" s="2" customFormat="1" ht="10.5" customHeight="1" x14ac:dyDescent="0.4">
      <c r="A61" s="1"/>
      <c r="B61" s="1"/>
      <c r="C61" s="1"/>
      <c r="D61" s="1"/>
      <c r="E61" s="1"/>
      <c r="F61" s="1"/>
      <c r="G61" s="3"/>
      <c r="H61" s="3"/>
      <c r="I61" s="1"/>
      <c r="J61" s="1"/>
      <c r="K61" s="1"/>
    </row>
  </sheetData>
  <sheetProtection algorithmName="SHA-512" hashValue="zk5NVWGaIAltrI1z5HPre1/40Eha8JGXf+IZqxgqr/HjcJU+BDhEzSw/O+RN6mzNEi9YBeOjR7+7ok6kgragVA==" saltValue="2+d/9IdJt+OEon6wgDpppA==" spinCount="100000" sheet="1" objects="1" scenarios="1"/>
  <mergeCells count="55">
    <mergeCell ref="A1:E3"/>
    <mergeCell ref="J1:K1"/>
    <mergeCell ref="F2:G2"/>
    <mergeCell ref="H2:K2"/>
    <mergeCell ref="F3:G3"/>
    <mergeCell ref="H3:K3"/>
    <mergeCell ref="F4:G4"/>
    <mergeCell ref="H4:K4"/>
    <mergeCell ref="A5:E6"/>
    <mergeCell ref="F5:G5"/>
    <mergeCell ref="H5:K5"/>
    <mergeCell ref="F6:G6"/>
    <mergeCell ref="H6:K6"/>
    <mergeCell ref="A7:E7"/>
    <mergeCell ref="F7:G7"/>
    <mergeCell ref="H7:K7"/>
    <mergeCell ref="A9:B9"/>
    <mergeCell ref="C9:F9"/>
    <mergeCell ref="G9:H9"/>
    <mergeCell ref="I9:K9"/>
    <mergeCell ref="C22:F22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34:F34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J41:K41"/>
    <mergeCell ref="C35:F35"/>
    <mergeCell ref="A36:A41"/>
    <mergeCell ref="B36:G41"/>
    <mergeCell ref="H36:H40"/>
    <mergeCell ref="J36:K36"/>
    <mergeCell ref="J37:K37"/>
    <mergeCell ref="J38:K38"/>
    <mergeCell ref="J39:K39"/>
    <mergeCell ref="J40:K40"/>
    <mergeCell ref="H41:I41"/>
  </mergeCells>
  <phoneticPr fontId="2"/>
  <conditionalFormatting sqref="H2:K7">
    <cfRule type="cellIs" dxfId="13" priority="2" operator="equal">
      <formula>0</formula>
    </cfRule>
  </conditionalFormatting>
  <conditionalFormatting sqref="J12:J35 J36:K41">
    <cfRule type="cellIs" dxfId="12" priority="1" operator="equal">
      <formula>0</formula>
    </cfRule>
  </conditionalFormatting>
  <dataValidations count="1">
    <dataValidation type="list" allowBlank="1" showInputMessage="1" showErrorMessage="1" sqref="K12:K35" xr:uid="{31D1B95F-AE16-450E-B6D2-BA344B6CC438}">
      <formula1>$M$2:$M$4</formula1>
    </dataValidation>
  </dataValidations>
  <hyperlinks>
    <hyperlink ref="H7" r:id="rId1" display="xxxxxx@xxxxxx.ne.jp" xr:uid="{2CBEC349-BB21-4FF3-AD6A-BD7737813021}"/>
  </hyperlinks>
  <pageMargins left="0.31496062992125984" right="0" top="0.19685039370078741" bottom="0" header="0.31496062992125984" footer="0.31496062992125984"/>
  <pageSetup paperSize="9" orientation="portrait"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14A81-47F0-437A-96BF-08B14B4682EB}">
  <sheetPr>
    <tabColor rgb="FFFFFF00"/>
  </sheetPr>
  <dimension ref="A1:P61"/>
  <sheetViews>
    <sheetView view="pageBreakPreview" zoomScaleNormal="100" zoomScaleSheetLayoutView="100" workbookViewId="0">
      <selection activeCell="J1" sqref="J1:K1"/>
    </sheetView>
  </sheetViews>
  <sheetFormatPr defaultRowHeight="13.5" x14ac:dyDescent="0.4"/>
  <cols>
    <col min="1" max="1" width="4.375" style="1" customWidth="1"/>
    <col min="2" max="2" width="7.5" style="1" customWidth="1"/>
    <col min="3" max="3" width="6.25" style="1" customWidth="1"/>
    <col min="4" max="4" width="7.5" style="1" customWidth="1"/>
    <col min="5" max="5" width="10.625" style="1" customWidth="1"/>
    <col min="6" max="6" width="11.25" style="1" customWidth="1"/>
    <col min="7" max="7" width="8.75" style="3" customWidth="1"/>
    <col min="8" max="8" width="4.375" style="3" customWidth="1"/>
    <col min="9" max="10" width="12.5" style="1" customWidth="1"/>
    <col min="11" max="11" width="4.375" style="1" customWidth="1"/>
    <col min="12" max="12" width="3.75" style="1" customWidth="1"/>
    <col min="13" max="16" width="13.375" style="1" customWidth="1"/>
    <col min="17" max="16384" width="9" style="1"/>
  </cols>
  <sheetData>
    <row r="1" spans="1:16" ht="14.25" customHeight="1" thickBot="1" x14ac:dyDescent="0.45">
      <c r="A1" s="118" t="s">
        <v>45</v>
      </c>
      <c r="B1" s="118"/>
      <c r="C1" s="118"/>
      <c r="D1" s="118"/>
      <c r="E1" s="118"/>
      <c r="I1" s="30" t="s">
        <v>67</v>
      </c>
      <c r="J1" s="180">
        <f>請求統括表!K1</f>
        <v>45432</v>
      </c>
      <c r="K1" s="180">
        <f ca="1">TODAY()</f>
        <v>45422</v>
      </c>
    </row>
    <row r="2" spans="1:16" ht="18" customHeight="1" x14ac:dyDescent="0.4">
      <c r="A2" s="118"/>
      <c r="B2" s="118"/>
      <c r="C2" s="118"/>
      <c r="D2" s="118"/>
      <c r="E2" s="118"/>
      <c r="F2" s="165" t="s">
        <v>0</v>
      </c>
      <c r="G2" s="166"/>
      <c r="H2" s="167">
        <f>請求統括表!I2</f>
        <v>0</v>
      </c>
      <c r="I2" s="168"/>
      <c r="J2" s="168"/>
      <c r="K2" s="169"/>
      <c r="M2" s="47">
        <v>0.1</v>
      </c>
    </row>
    <row r="3" spans="1:16" ht="18" customHeight="1" x14ac:dyDescent="0.4">
      <c r="A3" s="118"/>
      <c r="B3" s="118"/>
      <c r="C3" s="118"/>
      <c r="D3" s="118"/>
      <c r="E3" s="118"/>
      <c r="F3" s="160" t="s">
        <v>8</v>
      </c>
      <c r="G3" s="161"/>
      <c r="H3" s="162">
        <f>請求統括表!I3</f>
        <v>0</v>
      </c>
      <c r="I3" s="54"/>
      <c r="J3" s="54"/>
      <c r="K3" s="163"/>
      <c r="M3" s="47">
        <v>0.08</v>
      </c>
    </row>
    <row r="4" spans="1:16" ht="18" customHeight="1" x14ac:dyDescent="0.4">
      <c r="A4" s="40"/>
      <c r="B4" s="40"/>
      <c r="C4" s="40"/>
      <c r="D4" s="41" t="s">
        <v>72</v>
      </c>
      <c r="E4" s="42">
        <v>15</v>
      </c>
      <c r="F4" s="160" t="s">
        <v>1</v>
      </c>
      <c r="G4" s="161"/>
      <c r="H4" s="162">
        <f>請求統括表!I4</f>
        <v>0</v>
      </c>
      <c r="I4" s="54"/>
      <c r="J4" s="54"/>
      <c r="K4" s="163"/>
      <c r="M4" s="7" t="s">
        <v>47</v>
      </c>
    </row>
    <row r="5" spans="1:16" ht="18" customHeight="1" x14ac:dyDescent="0.4">
      <c r="A5" s="103" t="s">
        <v>28</v>
      </c>
      <c r="B5" s="103"/>
      <c r="C5" s="103"/>
      <c r="D5" s="103"/>
      <c r="E5" s="104"/>
      <c r="F5" s="160" t="s">
        <v>2</v>
      </c>
      <c r="G5" s="161"/>
      <c r="H5" s="162">
        <f>請求統括表!I5</f>
        <v>0</v>
      </c>
      <c r="I5" s="54"/>
      <c r="J5" s="54"/>
      <c r="K5" s="163"/>
    </row>
    <row r="6" spans="1:16" ht="18" customHeight="1" x14ac:dyDescent="0.4">
      <c r="A6" s="103"/>
      <c r="B6" s="103"/>
      <c r="C6" s="103"/>
      <c r="D6" s="103"/>
      <c r="E6" s="104"/>
      <c r="F6" s="160" t="s">
        <v>29</v>
      </c>
      <c r="G6" s="161"/>
      <c r="H6" s="162">
        <f>請求統括表!I6</f>
        <v>0</v>
      </c>
      <c r="I6" s="54"/>
      <c r="J6" s="54"/>
      <c r="K6" s="163"/>
    </row>
    <row r="7" spans="1:16" ht="18" customHeight="1" thickBot="1" x14ac:dyDescent="0.45">
      <c r="A7" s="152" t="s">
        <v>22</v>
      </c>
      <c r="B7" s="152"/>
      <c r="C7" s="152"/>
      <c r="D7" s="152"/>
      <c r="E7" s="152"/>
      <c r="F7" s="153" t="s">
        <v>30</v>
      </c>
      <c r="G7" s="154"/>
      <c r="H7" s="155">
        <f>請求統括表!I7</f>
        <v>0</v>
      </c>
      <c r="I7" s="156"/>
      <c r="J7" s="156"/>
      <c r="K7" s="157"/>
    </row>
    <row r="8" spans="1:16" ht="3.75" customHeight="1" thickBot="1" x14ac:dyDescent="0.45"/>
    <row r="9" spans="1:16" ht="27" customHeight="1" thickBot="1" x14ac:dyDescent="0.45">
      <c r="A9" s="150" t="s">
        <v>11</v>
      </c>
      <c r="B9" s="151"/>
      <c r="C9" s="158"/>
      <c r="D9" s="158"/>
      <c r="E9" s="158"/>
      <c r="F9" s="158"/>
      <c r="G9" s="151" t="s">
        <v>54</v>
      </c>
      <c r="H9" s="151"/>
      <c r="I9" s="158"/>
      <c r="J9" s="158"/>
      <c r="K9" s="159"/>
    </row>
    <row r="10" spans="1:16" ht="3.75" customHeight="1" x14ac:dyDescent="0.4"/>
    <row r="11" spans="1:16" ht="15" customHeight="1" x14ac:dyDescent="0.4">
      <c r="A11" s="19" t="s">
        <v>72</v>
      </c>
      <c r="B11" s="19" t="s">
        <v>17</v>
      </c>
      <c r="C11" s="62" t="s">
        <v>20</v>
      </c>
      <c r="D11" s="62"/>
      <c r="E11" s="62"/>
      <c r="F11" s="62"/>
      <c r="G11" s="19" t="s">
        <v>19</v>
      </c>
      <c r="H11" s="19" t="s">
        <v>18</v>
      </c>
      <c r="I11" s="19" t="s">
        <v>65</v>
      </c>
      <c r="J11" s="19" t="s">
        <v>64</v>
      </c>
      <c r="K11" s="19" t="s">
        <v>25</v>
      </c>
      <c r="M11" s="32" t="s">
        <v>24</v>
      </c>
      <c r="N11" s="32" t="s">
        <v>68</v>
      </c>
      <c r="O11" s="32" t="s">
        <v>69</v>
      </c>
      <c r="P11" s="32" t="s">
        <v>70</v>
      </c>
    </row>
    <row r="12" spans="1:16" ht="22.5" customHeight="1" x14ac:dyDescent="0.4">
      <c r="A12" s="7">
        <v>1</v>
      </c>
      <c r="B12" s="43"/>
      <c r="C12" s="129"/>
      <c r="D12" s="129"/>
      <c r="E12" s="129"/>
      <c r="F12" s="129"/>
      <c r="G12" s="45"/>
      <c r="H12" s="44"/>
      <c r="I12" s="45"/>
      <c r="J12" s="48">
        <f>G12*I12</f>
        <v>0</v>
      </c>
      <c r="K12" s="46"/>
      <c r="M12" s="33">
        <f>IF(K12="非",0,J12*K12)</f>
        <v>0</v>
      </c>
      <c r="N12" s="33">
        <f>IF(K12="非",J12,0)</f>
        <v>0</v>
      </c>
      <c r="O12" s="33">
        <f>IF(K12=10%,J12,0)</f>
        <v>0</v>
      </c>
      <c r="P12" s="33">
        <f>IF(K12=8%,J12,0)</f>
        <v>0</v>
      </c>
    </row>
    <row r="13" spans="1:16" ht="22.5" customHeight="1" x14ac:dyDescent="0.4">
      <c r="A13" s="7">
        <v>2</v>
      </c>
      <c r="B13" s="43"/>
      <c r="C13" s="129"/>
      <c r="D13" s="129"/>
      <c r="E13" s="129"/>
      <c r="F13" s="129"/>
      <c r="G13" s="45"/>
      <c r="H13" s="44"/>
      <c r="I13" s="45"/>
      <c r="J13" s="48">
        <f>G13*I13</f>
        <v>0</v>
      </c>
      <c r="K13" s="46"/>
      <c r="M13" s="33">
        <f>IF(K13="非",0,J13*K13)</f>
        <v>0</v>
      </c>
      <c r="N13" s="33">
        <f t="shared" ref="N13:N35" si="0">IF(K13="非",J13,0)</f>
        <v>0</v>
      </c>
      <c r="O13" s="33">
        <f t="shared" ref="O13:O35" si="1">IF(K13=10%,J13,0)</f>
        <v>0</v>
      </c>
      <c r="P13" s="33">
        <f t="shared" ref="P13:P35" si="2">IF(K13=8%,J13,0)</f>
        <v>0</v>
      </c>
    </row>
    <row r="14" spans="1:16" ht="22.5" customHeight="1" x14ac:dyDescent="0.4">
      <c r="A14" s="7">
        <v>3</v>
      </c>
      <c r="B14" s="43"/>
      <c r="C14" s="129"/>
      <c r="D14" s="129"/>
      <c r="E14" s="129"/>
      <c r="F14" s="129"/>
      <c r="G14" s="45"/>
      <c r="H14" s="44"/>
      <c r="I14" s="45"/>
      <c r="J14" s="48">
        <f>G14*I14</f>
        <v>0</v>
      </c>
      <c r="K14" s="46"/>
      <c r="M14" s="33">
        <f t="shared" ref="M14:M35" si="3">IF(K14="非",0,J14*K14)</f>
        <v>0</v>
      </c>
      <c r="N14" s="33">
        <f t="shared" si="0"/>
        <v>0</v>
      </c>
      <c r="O14" s="33">
        <f t="shared" si="1"/>
        <v>0</v>
      </c>
      <c r="P14" s="33">
        <f t="shared" si="2"/>
        <v>0</v>
      </c>
    </row>
    <row r="15" spans="1:16" ht="22.5" customHeight="1" x14ac:dyDescent="0.4">
      <c r="A15" s="7">
        <v>4</v>
      </c>
      <c r="B15" s="43"/>
      <c r="C15" s="129"/>
      <c r="D15" s="129"/>
      <c r="E15" s="129"/>
      <c r="F15" s="129"/>
      <c r="G15" s="45"/>
      <c r="H15" s="44"/>
      <c r="I15" s="45"/>
      <c r="J15" s="48">
        <f t="shared" ref="J15:J35" si="4">G15*I15</f>
        <v>0</v>
      </c>
      <c r="K15" s="46"/>
      <c r="M15" s="33">
        <f t="shared" si="3"/>
        <v>0</v>
      </c>
      <c r="N15" s="33">
        <f t="shared" si="0"/>
        <v>0</v>
      </c>
      <c r="O15" s="33">
        <f t="shared" si="1"/>
        <v>0</v>
      </c>
      <c r="P15" s="33">
        <f t="shared" si="2"/>
        <v>0</v>
      </c>
    </row>
    <row r="16" spans="1:16" ht="22.5" customHeight="1" x14ac:dyDescent="0.4">
      <c r="A16" s="7">
        <v>5</v>
      </c>
      <c r="B16" s="43"/>
      <c r="C16" s="129"/>
      <c r="D16" s="129"/>
      <c r="E16" s="129"/>
      <c r="F16" s="129"/>
      <c r="G16" s="45"/>
      <c r="H16" s="44"/>
      <c r="I16" s="45"/>
      <c r="J16" s="48">
        <f t="shared" si="4"/>
        <v>0</v>
      </c>
      <c r="K16" s="46"/>
      <c r="M16" s="33">
        <f t="shared" si="3"/>
        <v>0</v>
      </c>
      <c r="N16" s="33">
        <f t="shared" si="0"/>
        <v>0</v>
      </c>
      <c r="O16" s="33">
        <f t="shared" si="1"/>
        <v>0</v>
      </c>
      <c r="P16" s="33">
        <f t="shared" si="2"/>
        <v>0</v>
      </c>
    </row>
    <row r="17" spans="1:16" ht="22.5" customHeight="1" x14ac:dyDescent="0.4">
      <c r="A17" s="7">
        <v>6</v>
      </c>
      <c r="B17" s="43"/>
      <c r="C17" s="129"/>
      <c r="D17" s="129"/>
      <c r="E17" s="129"/>
      <c r="F17" s="129"/>
      <c r="G17" s="45"/>
      <c r="H17" s="44"/>
      <c r="I17" s="45"/>
      <c r="J17" s="48">
        <f t="shared" si="4"/>
        <v>0</v>
      </c>
      <c r="K17" s="46"/>
      <c r="M17" s="33">
        <f t="shared" si="3"/>
        <v>0</v>
      </c>
      <c r="N17" s="33">
        <f t="shared" si="0"/>
        <v>0</v>
      </c>
      <c r="O17" s="33">
        <f t="shared" si="1"/>
        <v>0</v>
      </c>
      <c r="P17" s="33">
        <f t="shared" si="2"/>
        <v>0</v>
      </c>
    </row>
    <row r="18" spans="1:16" ht="22.5" customHeight="1" x14ac:dyDescent="0.4">
      <c r="A18" s="7">
        <v>7</v>
      </c>
      <c r="B18" s="43"/>
      <c r="C18" s="129"/>
      <c r="D18" s="129"/>
      <c r="E18" s="129"/>
      <c r="F18" s="129"/>
      <c r="G18" s="45"/>
      <c r="H18" s="44"/>
      <c r="I18" s="45"/>
      <c r="J18" s="48">
        <f t="shared" si="4"/>
        <v>0</v>
      </c>
      <c r="K18" s="46"/>
      <c r="M18" s="33">
        <f t="shared" si="3"/>
        <v>0</v>
      </c>
      <c r="N18" s="33">
        <f t="shared" si="0"/>
        <v>0</v>
      </c>
      <c r="O18" s="33">
        <f t="shared" si="1"/>
        <v>0</v>
      </c>
      <c r="P18" s="33">
        <f t="shared" si="2"/>
        <v>0</v>
      </c>
    </row>
    <row r="19" spans="1:16" ht="22.5" customHeight="1" x14ac:dyDescent="0.4">
      <c r="A19" s="7">
        <v>8</v>
      </c>
      <c r="B19" s="43"/>
      <c r="C19" s="129"/>
      <c r="D19" s="129"/>
      <c r="E19" s="129"/>
      <c r="F19" s="129"/>
      <c r="G19" s="45"/>
      <c r="H19" s="44"/>
      <c r="I19" s="45"/>
      <c r="J19" s="48">
        <f t="shared" si="4"/>
        <v>0</v>
      </c>
      <c r="K19" s="46"/>
      <c r="M19" s="33">
        <f t="shared" si="3"/>
        <v>0</v>
      </c>
      <c r="N19" s="33">
        <f t="shared" si="0"/>
        <v>0</v>
      </c>
      <c r="O19" s="33">
        <f t="shared" si="1"/>
        <v>0</v>
      </c>
      <c r="P19" s="33">
        <f t="shared" si="2"/>
        <v>0</v>
      </c>
    </row>
    <row r="20" spans="1:16" ht="22.5" customHeight="1" x14ac:dyDescent="0.4">
      <c r="A20" s="7">
        <v>9</v>
      </c>
      <c r="B20" s="43"/>
      <c r="C20" s="129"/>
      <c r="D20" s="129"/>
      <c r="E20" s="129"/>
      <c r="F20" s="129"/>
      <c r="G20" s="45"/>
      <c r="H20" s="44"/>
      <c r="I20" s="45"/>
      <c r="J20" s="48">
        <f t="shared" si="4"/>
        <v>0</v>
      </c>
      <c r="K20" s="46"/>
      <c r="M20" s="33">
        <f t="shared" si="3"/>
        <v>0</v>
      </c>
      <c r="N20" s="33">
        <f t="shared" si="0"/>
        <v>0</v>
      </c>
      <c r="O20" s="33">
        <f t="shared" si="1"/>
        <v>0</v>
      </c>
      <c r="P20" s="33">
        <f t="shared" si="2"/>
        <v>0</v>
      </c>
    </row>
    <row r="21" spans="1:16" ht="22.5" customHeight="1" x14ac:dyDescent="0.4">
      <c r="A21" s="7">
        <v>10</v>
      </c>
      <c r="B21" s="43"/>
      <c r="C21" s="129"/>
      <c r="D21" s="129"/>
      <c r="E21" s="129"/>
      <c r="F21" s="129"/>
      <c r="G21" s="45"/>
      <c r="H21" s="44"/>
      <c r="I21" s="45"/>
      <c r="J21" s="48">
        <f t="shared" si="4"/>
        <v>0</v>
      </c>
      <c r="K21" s="46"/>
      <c r="M21" s="33">
        <f t="shared" si="3"/>
        <v>0</v>
      </c>
      <c r="N21" s="33">
        <f t="shared" si="0"/>
        <v>0</v>
      </c>
      <c r="O21" s="33">
        <f t="shared" si="1"/>
        <v>0</v>
      </c>
      <c r="P21" s="33">
        <f t="shared" si="2"/>
        <v>0</v>
      </c>
    </row>
    <row r="22" spans="1:16" ht="22.5" customHeight="1" x14ac:dyDescent="0.4">
      <c r="A22" s="7">
        <v>11</v>
      </c>
      <c r="B22" s="43"/>
      <c r="C22" s="129"/>
      <c r="D22" s="129"/>
      <c r="E22" s="129"/>
      <c r="F22" s="129"/>
      <c r="G22" s="45"/>
      <c r="H22" s="44"/>
      <c r="I22" s="45"/>
      <c r="J22" s="48">
        <f t="shared" si="4"/>
        <v>0</v>
      </c>
      <c r="K22" s="46"/>
      <c r="M22" s="33">
        <f t="shared" si="3"/>
        <v>0</v>
      </c>
      <c r="N22" s="33">
        <f t="shared" si="0"/>
        <v>0</v>
      </c>
      <c r="O22" s="33">
        <f t="shared" si="1"/>
        <v>0</v>
      </c>
      <c r="P22" s="33">
        <f t="shared" si="2"/>
        <v>0</v>
      </c>
    </row>
    <row r="23" spans="1:16" ht="22.5" customHeight="1" x14ac:dyDescent="0.4">
      <c r="A23" s="7">
        <v>12</v>
      </c>
      <c r="B23" s="43"/>
      <c r="C23" s="129"/>
      <c r="D23" s="129"/>
      <c r="E23" s="129"/>
      <c r="F23" s="129"/>
      <c r="G23" s="45"/>
      <c r="H23" s="44"/>
      <c r="I23" s="45"/>
      <c r="J23" s="48">
        <f t="shared" si="4"/>
        <v>0</v>
      </c>
      <c r="K23" s="46"/>
      <c r="M23" s="33">
        <f t="shared" si="3"/>
        <v>0</v>
      </c>
      <c r="N23" s="33">
        <f t="shared" si="0"/>
        <v>0</v>
      </c>
      <c r="O23" s="33">
        <f t="shared" si="1"/>
        <v>0</v>
      </c>
      <c r="P23" s="33">
        <f t="shared" si="2"/>
        <v>0</v>
      </c>
    </row>
    <row r="24" spans="1:16" ht="22.5" customHeight="1" x14ac:dyDescent="0.4">
      <c r="A24" s="7">
        <v>13</v>
      </c>
      <c r="B24" s="43"/>
      <c r="C24" s="129"/>
      <c r="D24" s="129"/>
      <c r="E24" s="129"/>
      <c r="F24" s="129"/>
      <c r="G24" s="45"/>
      <c r="H24" s="44"/>
      <c r="I24" s="45"/>
      <c r="J24" s="48">
        <f t="shared" si="4"/>
        <v>0</v>
      </c>
      <c r="K24" s="46"/>
      <c r="M24" s="33">
        <f t="shared" si="3"/>
        <v>0</v>
      </c>
      <c r="N24" s="33">
        <f t="shared" si="0"/>
        <v>0</v>
      </c>
      <c r="O24" s="33">
        <f t="shared" si="1"/>
        <v>0</v>
      </c>
      <c r="P24" s="33">
        <f t="shared" si="2"/>
        <v>0</v>
      </c>
    </row>
    <row r="25" spans="1:16" ht="22.5" customHeight="1" x14ac:dyDescent="0.4">
      <c r="A25" s="7">
        <v>14</v>
      </c>
      <c r="B25" s="43"/>
      <c r="C25" s="129"/>
      <c r="D25" s="129"/>
      <c r="E25" s="129"/>
      <c r="F25" s="129"/>
      <c r="G25" s="45"/>
      <c r="H25" s="44"/>
      <c r="I25" s="45"/>
      <c r="J25" s="48">
        <f t="shared" si="4"/>
        <v>0</v>
      </c>
      <c r="K25" s="46"/>
      <c r="M25" s="33">
        <f t="shared" si="3"/>
        <v>0</v>
      </c>
      <c r="N25" s="33">
        <f t="shared" si="0"/>
        <v>0</v>
      </c>
      <c r="O25" s="33">
        <f t="shared" si="1"/>
        <v>0</v>
      </c>
      <c r="P25" s="33">
        <f t="shared" si="2"/>
        <v>0</v>
      </c>
    </row>
    <row r="26" spans="1:16" ht="22.5" customHeight="1" x14ac:dyDescent="0.4">
      <c r="A26" s="7">
        <v>15</v>
      </c>
      <c r="B26" s="43"/>
      <c r="C26" s="129"/>
      <c r="D26" s="129"/>
      <c r="E26" s="129"/>
      <c r="F26" s="129"/>
      <c r="G26" s="45"/>
      <c r="H26" s="44"/>
      <c r="I26" s="45"/>
      <c r="J26" s="48">
        <f t="shared" si="4"/>
        <v>0</v>
      </c>
      <c r="K26" s="46"/>
      <c r="M26" s="33">
        <f t="shared" si="3"/>
        <v>0</v>
      </c>
      <c r="N26" s="33">
        <f t="shared" si="0"/>
        <v>0</v>
      </c>
      <c r="O26" s="33">
        <f t="shared" si="1"/>
        <v>0</v>
      </c>
      <c r="P26" s="33">
        <f t="shared" si="2"/>
        <v>0</v>
      </c>
    </row>
    <row r="27" spans="1:16" ht="22.5" customHeight="1" x14ac:dyDescent="0.4">
      <c r="A27" s="7">
        <v>16</v>
      </c>
      <c r="B27" s="43"/>
      <c r="C27" s="129"/>
      <c r="D27" s="129"/>
      <c r="E27" s="129"/>
      <c r="F27" s="129"/>
      <c r="G27" s="45"/>
      <c r="H27" s="44"/>
      <c r="I27" s="45"/>
      <c r="J27" s="48">
        <f t="shared" si="4"/>
        <v>0</v>
      </c>
      <c r="K27" s="46"/>
      <c r="M27" s="33">
        <f t="shared" si="3"/>
        <v>0</v>
      </c>
      <c r="N27" s="33">
        <f t="shared" si="0"/>
        <v>0</v>
      </c>
      <c r="O27" s="33">
        <f t="shared" si="1"/>
        <v>0</v>
      </c>
      <c r="P27" s="33">
        <f t="shared" si="2"/>
        <v>0</v>
      </c>
    </row>
    <row r="28" spans="1:16" ht="22.5" customHeight="1" x14ac:dyDescent="0.4">
      <c r="A28" s="7">
        <v>17</v>
      </c>
      <c r="B28" s="43"/>
      <c r="C28" s="129"/>
      <c r="D28" s="129"/>
      <c r="E28" s="129"/>
      <c r="F28" s="129"/>
      <c r="G28" s="45"/>
      <c r="H28" s="44"/>
      <c r="I28" s="45"/>
      <c r="J28" s="48">
        <f t="shared" si="4"/>
        <v>0</v>
      </c>
      <c r="K28" s="46"/>
      <c r="M28" s="33">
        <f t="shared" si="3"/>
        <v>0</v>
      </c>
      <c r="N28" s="33">
        <f t="shared" si="0"/>
        <v>0</v>
      </c>
      <c r="O28" s="33">
        <f t="shared" si="1"/>
        <v>0</v>
      </c>
      <c r="P28" s="33">
        <f t="shared" si="2"/>
        <v>0</v>
      </c>
    </row>
    <row r="29" spans="1:16" ht="22.5" customHeight="1" x14ac:dyDescent="0.4">
      <c r="A29" s="7">
        <v>18</v>
      </c>
      <c r="B29" s="43"/>
      <c r="C29" s="129"/>
      <c r="D29" s="129"/>
      <c r="E29" s="129"/>
      <c r="F29" s="129"/>
      <c r="G29" s="45"/>
      <c r="H29" s="44"/>
      <c r="I29" s="45"/>
      <c r="J29" s="48">
        <f t="shared" si="4"/>
        <v>0</v>
      </c>
      <c r="K29" s="46"/>
      <c r="M29" s="33">
        <f t="shared" si="3"/>
        <v>0</v>
      </c>
      <c r="N29" s="33">
        <f t="shared" si="0"/>
        <v>0</v>
      </c>
      <c r="O29" s="33">
        <f t="shared" si="1"/>
        <v>0</v>
      </c>
      <c r="P29" s="33">
        <f t="shared" si="2"/>
        <v>0</v>
      </c>
    </row>
    <row r="30" spans="1:16" ht="22.5" customHeight="1" x14ac:dyDescent="0.4">
      <c r="A30" s="7">
        <v>19</v>
      </c>
      <c r="B30" s="43"/>
      <c r="C30" s="129"/>
      <c r="D30" s="129"/>
      <c r="E30" s="129"/>
      <c r="F30" s="129"/>
      <c r="G30" s="45"/>
      <c r="H30" s="44"/>
      <c r="I30" s="45"/>
      <c r="J30" s="48">
        <f t="shared" si="4"/>
        <v>0</v>
      </c>
      <c r="K30" s="46"/>
      <c r="M30" s="33">
        <f t="shared" si="3"/>
        <v>0</v>
      </c>
      <c r="N30" s="33">
        <f t="shared" si="0"/>
        <v>0</v>
      </c>
      <c r="O30" s="33">
        <f t="shared" si="1"/>
        <v>0</v>
      </c>
      <c r="P30" s="33">
        <f t="shared" si="2"/>
        <v>0</v>
      </c>
    </row>
    <row r="31" spans="1:16" ht="22.5" customHeight="1" x14ac:dyDescent="0.4">
      <c r="A31" s="7">
        <v>20</v>
      </c>
      <c r="B31" s="43"/>
      <c r="C31" s="129"/>
      <c r="D31" s="129"/>
      <c r="E31" s="129"/>
      <c r="F31" s="129"/>
      <c r="G31" s="45"/>
      <c r="H31" s="44"/>
      <c r="I31" s="45"/>
      <c r="J31" s="48">
        <f t="shared" si="4"/>
        <v>0</v>
      </c>
      <c r="K31" s="46"/>
      <c r="M31" s="33">
        <f t="shared" si="3"/>
        <v>0</v>
      </c>
      <c r="N31" s="33">
        <f t="shared" si="0"/>
        <v>0</v>
      </c>
      <c r="O31" s="33">
        <f t="shared" si="1"/>
        <v>0</v>
      </c>
      <c r="P31" s="33">
        <f t="shared" si="2"/>
        <v>0</v>
      </c>
    </row>
    <row r="32" spans="1:16" ht="22.5" customHeight="1" x14ac:dyDescent="0.4">
      <c r="A32" s="7">
        <v>21</v>
      </c>
      <c r="B32" s="43"/>
      <c r="C32" s="129"/>
      <c r="D32" s="129"/>
      <c r="E32" s="129"/>
      <c r="F32" s="129"/>
      <c r="G32" s="45"/>
      <c r="H32" s="44"/>
      <c r="I32" s="45"/>
      <c r="J32" s="48">
        <f t="shared" si="4"/>
        <v>0</v>
      </c>
      <c r="K32" s="46"/>
      <c r="M32" s="33">
        <f t="shared" si="3"/>
        <v>0</v>
      </c>
      <c r="N32" s="33">
        <f t="shared" si="0"/>
        <v>0</v>
      </c>
      <c r="O32" s="33">
        <f t="shared" si="1"/>
        <v>0</v>
      </c>
      <c r="P32" s="33">
        <f t="shared" si="2"/>
        <v>0</v>
      </c>
    </row>
    <row r="33" spans="1:16" ht="22.5" customHeight="1" x14ac:dyDescent="0.4">
      <c r="A33" s="7">
        <v>22</v>
      </c>
      <c r="B33" s="43"/>
      <c r="C33" s="129"/>
      <c r="D33" s="129"/>
      <c r="E33" s="129"/>
      <c r="F33" s="129"/>
      <c r="G33" s="45"/>
      <c r="H33" s="44"/>
      <c r="I33" s="45"/>
      <c r="J33" s="48">
        <f t="shared" si="4"/>
        <v>0</v>
      </c>
      <c r="K33" s="46"/>
      <c r="M33" s="33">
        <f t="shared" si="3"/>
        <v>0</v>
      </c>
      <c r="N33" s="33">
        <f t="shared" si="0"/>
        <v>0</v>
      </c>
      <c r="O33" s="33">
        <f t="shared" si="1"/>
        <v>0</v>
      </c>
      <c r="P33" s="33">
        <f t="shared" si="2"/>
        <v>0</v>
      </c>
    </row>
    <row r="34" spans="1:16" ht="22.5" customHeight="1" x14ac:dyDescent="0.4">
      <c r="A34" s="7">
        <v>23</v>
      </c>
      <c r="B34" s="43"/>
      <c r="C34" s="129"/>
      <c r="D34" s="129"/>
      <c r="E34" s="129"/>
      <c r="F34" s="129"/>
      <c r="G34" s="45"/>
      <c r="H34" s="44"/>
      <c r="I34" s="45"/>
      <c r="J34" s="48">
        <f t="shared" si="4"/>
        <v>0</v>
      </c>
      <c r="K34" s="46"/>
      <c r="M34" s="33">
        <f t="shared" si="3"/>
        <v>0</v>
      </c>
      <c r="N34" s="33">
        <f t="shared" si="0"/>
        <v>0</v>
      </c>
      <c r="O34" s="33">
        <f t="shared" si="1"/>
        <v>0</v>
      </c>
      <c r="P34" s="33">
        <f t="shared" si="2"/>
        <v>0</v>
      </c>
    </row>
    <row r="35" spans="1:16" ht="22.5" customHeight="1" thickBot="1" x14ac:dyDescent="0.45">
      <c r="A35" s="7">
        <v>24</v>
      </c>
      <c r="B35" s="43"/>
      <c r="C35" s="129"/>
      <c r="D35" s="129"/>
      <c r="E35" s="129"/>
      <c r="F35" s="129"/>
      <c r="G35" s="45"/>
      <c r="H35" s="44"/>
      <c r="I35" s="45"/>
      <c r="J35" s="48">
        <f t="shared" si="4"/>
        <v>0</v>
      </c>
      <c r="K35" s="46"/>
      <c r="M35" s="33">
        <f t="shared" si="3"/>
        <v>0</v>
      </c>
      <c r="N35" s="33">
        <f t="shared" si="0"/>
        <v>0</v>
      </c>
      <c r="O35" s="33">
        <f t="shared" si="1"/>
        <v>0</v>
      </c>
      <c r="P35" s="33">
        <f t="shared" si="2"/>
        <v>0</v>
      </c>
    </row>
    <row r="36" spans="1:16" ht="18.75" customHeight="1" x14ac:dyDescent="0.4">
      <c r="A36" s="130" t="s">
        <v>53</v>
      </c>
      <c r="B36" s="131"/>
      <c r="C36" s="132"/>
      <c r="D36" s="132"/>
      <c r="E36" s="132"/>
      <c r="F36" s="132"/>
      <c r="G36" s="133"/>
      <c r="H36" s="140" t="s">
        <v>59</v>
      </c>
      <c r="I36" s="23" t="s">
        <v>26</v>
      </c>
      <c r="J36" s="170">
        <f>N36</f>
        <v>0</v>
      </c>
      <c r="K36" s="171"/>
      <c r="M36" s="34">
        <f>SUM(M12:M35)</f>
        <v>0</v>
      </c>
      <c r="N36" s="34">
        <f t="shared" ref="N36:P36" si="5">SUM(N12:N35)</f>
        <v>0</v>
      </c>
      <c r="O36" s="34">
        <f t="shared" si="5"/>
        <v>0</v>
      </c>
      <c r="P36" s="34">
        <f t="shared" si="5"/>
        <v>0</v>
      </c>
    </row>
    <row r="37" spans="1:16" ht="18.75" customHeight="1" x14ac:dyDescent="0.4">
      <c r="A37" s="130"/>
      <c r="B37" s="134"/>
      <c r="C37" s="135"/>
      <c r="D37" s="135"/>
      <c r="E37" s="135"/>
      <c r="F37" s="135"/>
      <c r="G37" s="136"/>
      <c r="H37" s="141"/>
      <c r="I37" s="19" t="s">
        <v>55</v>
      </c>
      <c r="J37" s="123">
        <f>O36</f>
        <v>0</v>
      </c>
      <c r="K37" s="172"/>
      <c r="M37" s="35"/>
      <c r="N37" s="35"/>
      <c r="O37" s="33">
        <f>O36*0.1</f>
        <v>0</v>
      </c>
      <c r="P37" s="33">
        <f>P36*0.08</f>
        <v>0</v>
      </c>
    </row>
    <row r="38" spans="1:16" ht="18.75" customHeight="1" x14ac:dyDescent="0.4">
      <c r="A38" s="130"/>
      <c r="B38" s="134"/>
      <c r="C38" s="135"/>
      <c r="D38" s="135"/>
      <c r="E38" s="135"/>
      <c r="F38" s="135"/>
      <c r="G38" s="136"/>
      <c r="H38" s="141"/>
      <c r="I38" s="24" t="s">
        <v>56</v>
      </c>
      <c r="J38" s="173">
        <f>O37</f>
        <v>0</v>
      </c>
      <c r="K38" s="174"/>
      <c r="M38" s="31"/>
      <c r="N38" s="31"/>
      <c r="O38" s="31"/>
      <c r="P38" s="31"/>
    </row>
    <row r="39" spans="1:16" ht="18.75" customHeight="1" x14ac:dyDescent="0.4">
      <c r="A39" s="130"/>
      <c r="B39" s="134"/>
      <c r="C39" s="135"/>
      <c r="D39" s="135"/>
      <c r="E39" s="135"/>
      <c r="F39" s="135"/>
      <c r="G39" s="136"/>
      <c r="H39" s="141"/>
      <c r="I39" s="19" t="s">
        <v>57</v>
      </c>
      <c r="J39" s="123">
        <f>P36</f>
        <v>0</v>
      </c>
      <c r="K39" s="172"/>
    </row>
    <row r="40" spans="1:16" ht="18.75" customHeight="1" thickBot="1" x14ac:dyDescent="0.45">
      <c r="A40" s="130"/>
      <c r="B40" s="134"/>
      <c r="C40" s="135"/>
      <c r="D40" s="135"/>
      <c r="E40" s="135"/>
      <c r="F40" s="135"/>
      <c r="G40" s="136"/>
      <c r="H40" s="142"/>
      <c r="I40" s="25" t="s">
        <v>58</v>
      </c>
      <c r="J40" s="175">
        <f>P37</f>
        <v>0</v>
      </c>
      <c r="K40" s="176"/>
    </row>
    <row r="41" spans="1:16" ht="24" customHeight="1" thickBot="1" x14ac:dyDescent="0.45">
      <c r="A41" s="130"/>
      <c r="B41" s="137"/>
      <c r="C41" s="138"/>
      <c r="D41" s="138"/>
      <c r="E41" s="138"/>
      <c r="F41" s="138"/>
      <c r="G41" s="139"/>
      <c r="H41" s="150" t="s">
        <v>36</v>
      </c>
      <c r="I41" s="151"/>
      <c r="J41" s="177">
        <f>SUM(J36:K40)</f>
        <v>0</v>
      </c>
      <c r="K41" s="178"/>
      <c r="M41" s="7" t="s">
        <v>73</v>
      </c>
      <c r="N41" s="37">
        <f>J36+J37+J39</f>
        <v>0</v>
      </c>
      <c r="O41" s="7" t="s">
        <v>74</v>
      </c>
      <c r="P41" s="37">
        <f>J38+J40</f>
        <v>0</v>
      </c>
    </row>
    <row r="42" spans="1:16" ht="22.5" customHeight="1" x14ac:dyDescent="0.4"/>
    <row r="43" spans="1:16" ht="22.5" customHeight="1" x14ac:dyDescent="0.4"/>
    <row r="44" spans="1:16" ht="22.5" customHeight="1" x14ac:dyDescent="0.4"/>
    <row r="49" spans="1:11" ht="22.5" customHeight="1" x14ac:dyDescent="0.4">
      <c r="A49" s="2"/>
      <c r="B49" s="2"/>
      <c r="C49" s="2"/>
      <c r="D49" s="2"/>
      <c r="E49" s="2"/>
      <c r="F49" s="2"/>
      <c r="G49" s="6"/>
      <c r="H49" s="6"/>
      <c r="I49" s="2"/>
      <c r="J49" s="2"/>
      <c r="K49" s="2"/>
    </row>
    <row r="50" spans="1:11" ht="22.5" customHeight="1" x14ac:dyDescent="0.4">
      <c r="A50" s="2"/>
      <c r="B50" s="2"/>
      <c r="C50" s="2"/>
      <c r="D50" s="2"/>
      <c r="E50" s="2"/>
      <c r="F50" s="2"/>
      <c r="G50" s="6"/>
      <c r="H50" s="6"/>
      <c r="I50" s="2"/>
      <c r="J50" s="2"/>
      <c r="K50" s="2"/>
    </row>
    <row r="51" spans="1:11" ht="22.5" customHeight="1" x14ac:dyDescent="0.4">
      <c r="A51" s="2"/>
      <c r="B51" s="2"/>
      <c r="C51" s="2"/>
      <c r="D51" s="2"/>
      <c r="E51" s="2"/>
      <c r="F51" s="2"/>
      <c r="G51" s="6"/>
      <c r="H51" s="6"/>
      <c r="I51" s="2"/>
      <c r="J51" s="2"/>
      <c r="K51" s="2"/>
    </row>
    <row r="52" spans="1:11" ht="22.5" customHeight="1" x14ac:dyDescent="0.4">
      <c r="A52" s="2"/>
      <c r="B52" s="2"/>
      <c r="C52" s="2"/>
      <c r="D52" s="2"/>
      <c r="E52" s="2"/>
      <c r="F52" s="2"/>
      <c r="G52" s="6"/>
      <c r="H52" s="6"/>
      <c r="I52" s="2"/>
      <c r="J52" s="2"/>
      <c r="K52" s="2"/>
    </row>
    <row r="53" spans="1:11" ht="22.5" customHeight="1" x14ac:dyDescent="0.4"/>
    <row r="54" spans="1:11" ht="13.5" customHeight="1" x14ac:dyDescent="0.4"/>
    <row r="55" spans="1:11" ht="13.5" customHeight="1" x14ac:dyDescent="0.4"/>
    <row r="56" spans="1:11" ht="13.5" customHeight="1" x14ac:dyDescent="0.4"/>
    <row r="57" spans="1:11" ht="3.75" customHeight="1" x14ac:dyDescent="0.4"/>
    <row r="58" spans="1:11" s="2" customFormat="1" ht="10.5" customHeight="1" x14ac:dyDescent="0.4">
      <c r="A58" s="1"/>
      <c r="B58" s="1"/>
      <c r="C58" s="1"/>
      <c r="D58" s="1"/>
      <c r="E58" s="1"/>
      <c r="F58" s="1"/>
      <c r="G58" s="3"/>
      <c r="H58" s="3"/>
      <c r="I58" s="1"/>
      <c r="J58" s="1"/>
      <c r="K58" s="1"/>
    </row>
    <row r="59" spans="1:11" s="2" customFormat="1" ht="10.5" customHeight="1" x14ac:dyDescent="0.4">
      <c r="A59" s="1"/>
      <c r="B59" s="1"/>
      <c r="C59" s="1"/>
      <c r="D59" s="1"/>
      <c r="E59" s="1"/>
      <c r="F59" s="1"/>
      <c r="G59" s="3"/>
      <c r="H59" s="3"/>
      <c r="I59" s="1"/>
      <c r="J59" s="1"/>
      <c r="K59" s="1"/>
    </row>
    <row r="60" spans="1:11" s="2" customFormat="1" ht="10.5" customHeight="1" x14ac:dyDescent="0.4">
      <c r="A60" s="1"/>
      <c r="B60" s="1"/>
      <c r="C60" s="1"/>
      <c r="D60" s="1"/>
      <c r="E60" s="1"/>
      <c r="F60" s="1"/>
      <c r="G60" s="3"/>
      <c r="H60" s="3"/>
      <c r="I60" s="1"/>
      <c r="J60" s="1"/>
      <c r="K60" s="1"/>
    </row>
    <row r="61" spans="1:11" s="2" customFormat="1" ht="10.5" customHeight="1" x14ac:dyDescent="0.4">
      <c r="A61" s="1"/>
      <c r="B61" s="1"/>
      <c r="C61" s="1"/>
      <c r="D61" s="1"/>
      <c r="E61" s="1"/>
      <c r="F61" s="1"/>
      <c r="G61" s="3"/>
      <c r="H61" s="3"/>
      <c r="I61" s="1"/>
      <c r="J61" s="1"/>
      <c r="K61" s="1"/>
    </row>
  </sheetData>
  <sheetProtection algorithmName="SHA-512" hashValue="rBhHG3smRSfvd33HwHpTTbpc6xLNGVr0zn1OI8vGZfTnvYRaPkQgcKlGICnr3YV1RRibrz6+QTxrExlsJXRmBA==" saltValue="ir7kYZB+vSz9DMBIOfyliw==" spinCount="100000" sheet="1" objects="1" scenarios="1"/>
  <mergeCells count="55">
    <mergeCell ref="A1:E3"/>
    <mergeCell ref="J1:K1"/>
    <mergeCell ref="F2:G2"/>
    <mergeCell ref="H2:K2"/>
    <mergeCell ref="F3:G3"/>
    <mergeCell ref="H3:K3"/>
    <mergeCell ref="F4:G4"/>
    <mergeCell ref="H4:K4"/>
    <mergeCell ref="A5:E6"/>
    <mergeCell ref="F5:G5"/>
    <mergeCell ref="H5:K5"/>
    <mergeCell ref="F6:G6"/>
    <mergeCell ref="H6:K6"/>
    <mergeCell ref="A7:E7"/>
    <mergeCell ref="F7:G7"/>
    <mergeCell ref="H7:K7"/>
    <mergeCell ref="A9:B9"/>
    <mergeCell ref="C9:F9"/>
    <mergeCell ref="G9:H9"/>
    <mergeCell ref="I9:K9"/>
    <mergeCell ref="C22:F22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34:F34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J41:K41"/>
    <mergeCell ref="C35:F35"/>
    <mergeCell ref="A36:A41"/>
    <mergeCell ref="B36:G41"/>
    <mergeCell ref="H36:H40"/>
    <mergeCell ref="J36:K36"/>
    <mergeCell ref="J37:K37"/>
    <mergeCell ref="J38:K38"/>
    <mergeCell ref="J39:K39"/>
    <mergeCell ref="J40:K40"/>
    <mergeCell ref="H41:I41"/>
  </mergeCells>
  <phoneticPr fontId="2"/>
  <conditionalFormatting sqref="H2:K7">
    <cfRule type="cellIs" dxfId="11" priority="2" operator="equal">
      <formula>0</formula>
    </cfRule>
  </conditionalFormatting>
  <conditionalFormatting sqref="J12:J35 J36:K41">
    <cfRule type="cellIs" dxfId="10" priority="1" operator="equal">
      <formula>0</formula>
    </cfRule>
  </conditionalFormatting>
  <dataValidations count="1">
    <dataValidation type="list" allowBlank="1" showInputMessage="1" showErrorMessage="1" sqref="K12:K35" xr:uid="{8A7CB945-DB4E-4476-9DF7-DDDB0808F0F1}">
      <formula1>$M$2:$M$4</formula1>
    </dataValidation>
  </dataValidations>
  <hyperlinks>
    <hyperlink ref="H7" r:id="rId1" display="xxxxxx@xxxxxx.ne.jp" xr:uid="{1E5435D5-B166-4F4D-8E78-211ECFC8805B}"/>
  </hyperlinks>
  <pageMargins left="0.31496062992125984" right="0" top="0.19685039370078741" bottom="0" header="0.31496062992125984" footer="0.31496062992125984"/>
  <pageSetup paperSize="9" orientation="portrait"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B3AC6-9694-4459-A656-DBC9AEC15661}">
  <sheetPr>
    <tabColor rgb="FFFFFF00"/>
  </sheetPr>
  <dimension ref="A1:P61"/>
  <sheetViews>
    <sheetView view="pageBreakPreview" zoomScaleNormal="100" zoomScaleSheetLayoutView="100" workbookViewId="0">
      <selection activeCell="J1" sqref="J1:K1"/>
    </sheetView>
  </sheetViews>
  <sheetFormatPr defaultRowHeight="13.5" x14ac:dyDescent="0.4"/>
  <cols>
    <col min="1" max="1" width="4.375" style="1" customWidth="1"/>
    <col min="2" max="2" width="7.5" style="1" customWidth="1"/>
    <col min="3" max="3" width="6.25" style="1" customWidth="1"/>
    <col min="4" max="4" width="7.5" style="1" customWidth="1"/>
    <col min="5" max="5" width="10.625" style="1" customWidth="1"/>
    <col min="6" max="6" width="11.25" style="1" customWidth="1"/>
    <col min="7" max="7" width="8.75" style="3" customWidth="1"/>
    <col min="8" max="8" width="4.375" style="3" customWidth="1"/>
    <col min="9" max="10" width="12.5" style="1" customWidth="1"/>
    <col min="11" max="11" width="4.375" style="1" customWidth="1"/>
    <col min="12" max="12" width="3.75" style="1" customWidth="1"/>
    <col min="13" max="16" width="13.375" style="1" customWidth="1"/>
    <col min="17" max="16384" width="9" style="1"/>
  </cols>
  <sheetData>
    <row r="1" spans="1:16" ht="14.25" customHeight="1" thickBot="1" x14ac:dyDescent="0.45">
      <c r="A1" s="118" t="s">
        <v>45</v>
      </c>
      <c r="B1" s="118"/>
      <c r="C1" s="118"/>
      <c r="D1" s="118"/>
      <c r="E1" s="118"/>
      <c r="I1" s="30" t="s">
        <v>67</v>
      </c>
      <c r="J1" s="180">
        <f>請求統括表!K1</f>
        <v>45432</v>
      </c>
      <c r="K1" s="180">
        <f ca="1">TODAY()</f>
        <v>45422</v>
      </c>
    </row>
    <row r="2" spans="1:16" ht="18" customHeight="1" x14ac:dyDescent="0.4">
      <c r="A2" s="118"/>
      <c r="B2" s="118"/>
      <c r="C2" s="118"/>
      <c r="D2" s="118"/>
      <c r="E2" s="118"/>
      <c r="F2" s="165" t="s">
        <v>0</v>
      </c>
      <c r="G2" s="166"/>
      <c r="H2" s="167">
        <f>請求統括表!I2</f>
        <v>0</v>
      </c>
      <c r="I2" s="168"/>
      <c r="J2" s="168"/>
      <c r="K2" s="169"/>
      <c r="M2" s="47">
        <v>0.1</v>
      </c>
    </row>
    <row r="3" spans="1:16" ht="18" customHeight="1" x14ac:dyDescent="0.4">
      <c r="A3" s="118"/>
      <c r="B3" s="118"/>
      <c r="C3" s="118"/>
      <c r="D3" s="118"/>
      <c r="E3" s="118"/>
      <c r="F3" s="160" t="s">
        <v>8</v>
      </c>
      <c r="G3" s="161"/>
      <c r="H3" s="162">
        <f>請求統括表!I3</f>
        <v>0</v>
      </c>
      <c r="I3" s="54"/>
      <c r="J3" s="54"/>
      <c r="K3" s="163"/>
      <c r="M3" s="47">
        <v>0.08</v>
      </c>
    </row>
    <row r="4" spans="1:16" ht="18" customHeight="1" x14ac:dyDescent="0.4">
      <c r="A4" s="40"/>
      <c r="B4" s="40"/>
      <c r="C4" s="40"/>
      <c r="D4" s="41" t="s">
        <v>72</v>
      </c>
      <c r="E4" s="42">
        <v>16</v>
      </c>
      <c r="F4" s="160" t="s">
        <v>1</v>
      </c>
      <c r="G4" s="161"/>
      <c r="H4" s="162">
        <f>請求統括表!I4</f>
        <v>0</v>
      </c>
      <c r="I4" s="54"/>
      <c r="J4" s="54"/>
      <c r="K4" s="163"/>
      <c r="M4" s="7" t="s">
        <v>47</v>
      </c>
    </row>
    <row r="5" spans="1:16" ht="18" customHeight="1" x14ac:dyDescent="0.4">
      <c r="A5" s="103" t="s">
        <v>28</v>
      </c>
      <c r="B5" s="103"/>
      <c r="C5" s="103"/>
      <c r="D5" s="103"/>
      <c r="E5" s="104"/>
      <c r="F5" s="160" t="s">
        <v>2</v>
      </c>
      <c r="G5" s="161"/>
      <c r="H5" s="162">
        <f>請求統括表!I5</f>
        <v>0</v>
      </c>
      <c r="I5" s="54"/>
      <c r="J5" s="54"/>
      <c r="K5" s="163"/>
    </row>
    <row r="6" spans="1:16" ht="18" customHeight="1" x14ac:dyDescent="0.4">
      <c r="A6" s="103"/>
      <c r="B6" s="103"/>
      <c r="C6" s="103"/>
      <c r="D6" s="103"/>
      <c r="E6" s="104"/>
      <c r="F6" s="160" t="s">
        <v>29</v>
      </c>
      <c r="G6" s="161"/>
      <c r="H6" s="162">
        <f>請求統括表!I6</f>
        <v>0</v>
      </c>
      <c r="I6" s="54"/>
      <c r="J6" s="54"/>
      <c r="K6" s="163"/>
    </row>
    <row r="7" spans="1:16" ht="18" customHeight="1" thickBot="1" x14ac:dyDescent="0.45">
      <c r="A7" s="152" t="s">
        <v>22</v>
      </c>
      <c r="B7" s="152"/>
      <c r="C7" s="152"/>
      <c r="D7" s="152"/>
      <c r="E7" s="152"/>
      <c r="F7" s="153" t="s">
        <v>30</v>
      </c>
      <c r="G7" s="154"/>
      <c r="H7" s="155">
        <f>請求統括表!I7</f>
        <v>0</v>
      </c>
      <c r="I7" s="156"/>
      <c r="J7" s="156"/>
      <c r="K7" s="157"/>
    </row>
    <row r="8" spans="1:16" ht="3.75" customHeight="1" thickBot="1" x14ac:dyDescent="0.45"/>
    <row r="9" spans="1:16" ht="27" customHeight="1" thickBot="1" x14ac:dyDescent="0.45">
      <c r="A9" s="150" t="s">
        <v>11</v>
      </c>
      <c r="B9" s="151"/>
      <c r="C9" s="158"/>
      <c r="D9" s="158"/>
      <c r="E9" s="158"/>
      <c r="F9" s="158"/>
      <c r="G9" s="151" t="s">
        <v>54</v>
      </c>
      <c r="H9" s="151"/>
      <c r="I9" s="158"/>
      <c r="J9" s="158"/>
      <c r="K9" s="159"/>
    </row>
    <row r="10" spans="1:16" ht="3.75" customHeight="1" x14ac:dyDescent="0.4"/>
    <row r="11" spans="1:16" ht="15" customHeight="1" x14ac:dyDescent="0.4">
      <c r="A11" s="19" t="s">
        <v>72</v>
      </c>
      <c r="B11" s="19" t="s">
        <v>17</v>
      </c>
      <c r="C11" s="62" t="s">
        <v>20</v>
      </c>
      <c r="D11" s="62"/>
      <c r="E11" s="62"/>
      <c r="F11" s="62"/>
      <c r="G11" s="19" t="s">
        <v>19</v>
      </c>
      <c r="H11" s="19" t="s">
        <v>18</v>
      </c>
      <c r="I11" s="19" t="s">
        <v>65</v>
      </c>
      <c r="J11" s="19" t="s">
        <v>64</v>
      </c>
      <c r="K11" s="19" t="s">
        <v>25</v>
      </c>
      <c r="M11" s="32" t="s">
        <v>24</v>
      </c>
      <c r="N11" s="32" t="s">
        <v>68</v>
      </c>
      <c r="O11" s="32" t="s">
        <v>69</v>
      </c>
      <c r="P11" s="32" t="s">
        <v>70</v>
      </c>
    </row>
    <row r="12" spans="1:16" ht="22.5" customHeight="1" x14ac:dyDescent="0.4">
      <c r="A12" s="7">
        <v>1</v>
      </c>
      <c r="B12" s="43"/>
      <c r="C12" s="129"/>
      <c r="D12" s="129"/>
      <c r="E12" s="129"/>
      <c r="F12" s="129"/>
      <c r="G12" s="45"/>
      <c r="H12" s="44"/>
      <c r="I12" s="45"/>
      <c r="J12" s="48">
        <f>G12*I12</f>
        <v>0</v>
      </c>
      <c r="K12" s="46"/>
      <c r="M12" s="33">
        <f>IF(K12="非",0,J12*K12)</f>
        <v>0</v>
      </c>
      <c r="N12" s="33">
        <f>IF(K12="非",J12,0)</f>
        <v>0</v>
      </c>
      <c r="O12" s="33">
        <f>IF(K12=10%,J12,0)</f>
        <v>0</v>
      </c>
      <c r="P12" s="33">
        <f>IF(K12=8%,J12,0)</f>
        <v>0</v>
      </c>
    </row>
    <row r="13" spans="1:16" ht="22.5" customHeight="1" x14ac:dyDescent="0.4">
      <c r="A13" s="7">
        <v>2</v>
      </c>
      <c r="B13" s="43"/>
      <c r="C13" s="129"/>
      <c r="D13" s="129"/>
      <c r="E13" s="129"/>
      <c r="F13" s="129"/>
      <c r="G13" s="45"/>
      <c r="H13" s="44"/>
      <c r="I13" s="45"/>
      <c r="J13" s="48">
        <f>G13*I13</f>
        <v>0</v>
      </c>
      <c r="K13" s="46"/>
      <c r="M13" s="33">
        <f>IF(K13="非",0,J13*K13)</f>
        <v>0</v>
      </c>
      <c r="N13" s="33">
        <f t="shared" ref="N13:N35" si="0">IF(K13="非",J13,0)</f>
        <v>0</v>
      </c>
      <c r="O13" s="33">
        <f t="shared" ref="O13:O35" si="1">IF(K13=10%,J13,0)</f>
        <v>0</v>
      </c>
      <c r="P13" s="33">
        <f t="shared" ref="P13:P35" si="2">IF(K13=8%,J13,0)</f>
        <v>0</v>
      </c>
    </row>
    <row r="14" spans="1:16" ht="22.5" customHeight="1" x14ac:dyDescent="0.4">
      <c r="A14" s="7">
        <v>3</v>
      </c>
      <c r="B14" s="43"/>
      <c r="C14" s="129"/>
      <c r="D14" s="129"/>
      <c r="E14" s="129"/>
      <c r="F14" s="129"/>
      <c r="G14" s="45"/>
      <c r="H14" s="44"/>
      <c r="I14" s="45"/>
      <c r="J14" s="48">
        <f>G14*I14</f>
        <v>0</v>
      </c>
      <c r="K14" s="46"/>
      <c r="M14" s="33">
        <f t="shared" ref="M14:M35" si="3">IF(K14="非",0,J14*K14)</f>
        <v>0</v>
      </c>
      <c r="N14" s="33">
        <f t="shared" si="0"/>
        <v>0</v>
      </c>
      <c r="O14" s="33">
        <f t="shared" si="1"/>
        <v>0</v>
      </c>
      <c r="P14" s="33">
        <f t="shared" si="2"/>
        <v>0</v>
      </c>
    </row>
    <row r="15" spans="1:16" ht="22.5" customHeight="1" x14ac:dyDescent="0.4">
      <c r="A15" s="7">
        <v>4</v>
      </c>
      <c r="B15" s="43"/>
      <c r="C15" s="129"/>
      <c r="D15" s="129"/>
      <c r="E15" s="129"/>
      <c r="F15" s="129"/>
      <c r="G15" s="45"/>
      <c r="H15" s="44"/>
      <c r="I15" s="45"/>
      <c r="J15" s="48">
        <f t="shared" ref="J15:J35" si="4">G15*I15</f>
        <v>0</v>
      </c>
      <c r="K15" s="46"/>
      <c r="M15" s="33">
        <f t="shared" si="3"/>
        <v>0</v>
      </c>
      <c r="N15" s="33">
        <f t="shared" si="0"/>
        <v>0</v>
      </c>
      <c r="O15" s="33">
        <f t="shared" si="1"/>
        <v>0</v>
      </c>
      <c r="P15" s="33">
        <f t="shared" si="2"/>
        <v>0</v>
      </c>
    </row>
    <row r="16" spans="1:16" ht="22.5" customHeight="1" x14ac:dyDescent="0.4">
      <c r="A16" s="7">
        <v>5</v>
      </c>
      <c r="B16" s="43"/>
      <c r="C16" s="129"/>
      <c r="D16" s="129"/>
      <c r="E16" s="129"/>
      <c r="F16" s="129"/>
      <c r="G16" s="45"/>
      <c r="H16" s="44"/>
      <c r="I16" s="45"/>
      <c r="J16" s="48">
        <f t="shared" si="4"/>
        <v>0</v>
      </c>
      <c r="K16" s="46"/>
      <c r="M16" s="33">
        <f t="shared" si="3"/>
        <v>0</v>
      </c>
      <c r="N16" s="33">
        <f t="shared" si="0"/>
        <v>0</v>
      </c>
      <c r="O16" s="33">
        <f t="shared" si="1"/>
        <v>0</v>
      </c>
      <c r="P16" s="33">
        <f t="shared" si="2"/>
        <v>0</v>
      </c>
    </row>
    <row r="17" spans="1:16" ht="22.5" customHeight="1" x14ac:dyDescent="0.4">
      <c r="A17" s="7">
        <v>6</v>
      </c>
      <c r="B17" s="43"/>
      <c r="C17" s="129"/>
      <c r="D17" s="129"/>
      <c r="E17" s="129"/>
      <c r="F17" s="129"/>
      <c r="G17" s="45"/>
      <c r="H17" s="44"/>
      <c r="I17" s="45"/>
      <c r="J17" s="48">
        <f t="shared" si="4"/>
        <v>0</v>
      </c>
      <c r="K17" s="46"/>
      <c r="M17" s="33">
        <f t="shared" si="3"/>
        <v>0</v>
      </c>
      <c r="N17" s="33">
        <f t="shared" si="0"/>
        <v>0</v>
      </c>
      <c r="O17" s="33">
        <f t="shared" si="1"/>
        <v>0</v>
      </c>
      <c r="P17" s="33">
        <f t="shared" si="2"/>
        <v>0</v>
      </c>
    </row>
    <row r="18" spans="1:16" ht="22.5" customHeight="1" x14ac:dyDescent="0.4">
      <c r="A18" s="7">
        <v>7</v>
      </c>
      <c r="B18" s="43"/>
      <c r="C18" s="129"/>
      <c r="D18" s="129"/>
      <c r="E18" s="129"/>
      <c r="F18" s="129"/>
      <c r="G18" s="45"/>
      <c r="H18" s="44"/>
      <c r="I18" s="45"/>
      <c r="J18" s="48">
        <f t="shared" si="4"/>
        <v>0</v>
      </c>
      <c r="K18" s="46"/>
      <c r="M18" s="33">
        <f t="shared" si="3"/>
        <v>0</v>
      </c>
      <c r="N18" s="33">
        <f t="shared" si="0"/>
        <v>0</v>
      </c>
      <c r="O18" s="33">
        <f t="shared" si="1"/>
        <v>0</v>
      </c>
      <c r="P18" s="33">
        <f t="shared" si="2"/>
        <v>0</v>
      </c>
    </row>
    <row r="19" spans="1:16" ht="22.5" customHeight="1" x14ac:dyDescent="0.4">
      <c r="A19" s="7">
        <v>8</v>
      </c>
      <c r="B19" s="43"/>
      <c r="C19" s="129"/>
      <c r="D19" s="129"/>
      <c r="E19" s="129"/>
      <c r="F19" s="129"/>
      <c r="G19" s="45"/>
      <c r="H19" s="44"/>
      <c r="I19" s="45"/>
      <c r="J19" s="48">
        <f t="shared" si="4"/>
        <v>0</v>
      </c>
      <c r="K19" s="46"/>
      <c r="M19" s="33">
        <f t="shared" si="3"/>
        <v>0</v>
      </c>
      <c r="N19" s="33">
        <f t="shared" si="0"/>
        <v>0</v>
      </c>
      <c r="O19" s="33">
        <f t="shared" si="1"/>
        <v>0</v>
      </c>
      <c r="P19" s="33">
        <f t="shared" si="2"/>
        <v>0</v>
      </c>
    </row>
    <row r="20" spans="1:16" ht="22.5" customHeight="1" x14ac:dyDescent="0.4">
      <c r="A20" s="7">
        <v>9</v>
      </c>
      <c r="B20" s="43"/>
      <c r="C20" s="129"/>
      <c r="D20" s="129"/>
      <c r="E20" s="129"/>
      <c r="F20" s="129"/>
      <c r="G20" s="45"/>
      <c r="H20" s="44"/>
      <c r="I20" s="45"/>
      <c r="J20" s="48">
        <f t="shared" si="4"/>
        <v>0</v>
      </c>
      <c r="K20" s="46"/>
      <c r="M20" s="33">
        <f t="shared" si="3"/>
        <v>0</v>
      </c>
      <c r="N20" s="33">
        <f t="shared" si="0"/>
        <v>0</v>
      </c>
      <c r="O20" s="33">
        <f t="shared" si="1"/>
        <v>0</v>
      </c>
      <c r="P20" s="33">
        <f t="shared" si="2"/>
        <v>0</v>
      </c>
    </row>
    <row r="21" spans="1:16" ht="22.5" customHeight="1" x14ac:dyDescent="0.4">
      <c r="A21" s="7">
        <v>10</v>
      </c>
      <c r="B21" s="43"/>
      <c r="C21" s="129"/>
      <c r="D21" s="129"/>
      <c r="E21" s="129"/>
      <c r="F21" s="129"/>
      <c r="G21" s="45"/>
      <c r="H21" s="44"/>
      <c r="I21" s="45"/>
      <c r="J21" s="48">
        <f t="shared" si="4"/>
        <v>0</v>
      </c>
      <c r="K21" s="46"/>
      <c r="M21" s="33">
        <f t="shared" si="3"/>
        <v>0</v>
      </c>
      <c r="N21" s="33">
        <f t="shared" si="0"/>
        <v>0</v>
      </c>
      <c r="O21" s="33">
        <f t="shared" si="1"/>
        <v>0</v>
      </c>
      <c r="P21" s="33">
        <f t="shared" si="2"/>
        <v>0</v>
      </c>
    </row>
    <row r="22" spans="1:16" ht="22.5" customHeight="1" x14ac:dyDescent="0.4">
      <c r="A22" s="7">
        <v>11</v>
      </c>
      <c r="B22" s="43"/>
      <c r="C22" s="129"/>
      <c r="D22" s="129"/>
      <c r="E22" s="129"/>
      <c r="F22" s="129"/>
      <c r="G22" s="45"/>
      <c r="H22" s="44"/>
      <c r="I22" s="45"/>
      <c r="J22" s="48">
        <f t="shared" si="4"/>
        <v>0</v>
      </c>
      <c r="K22" s="46"/>
      <c r="M22" s="33">
        <f t="shared" si="3"/>
        <v>0</v>
      </c>
      <c r="N22" s="33">
        <f t="shared" si="0"/>
        <v>0</v>
      </c>
      <c r="O22" s="33">
        <f t="shared" si="1"/>
        <v>0</v>
      </c>
      <c r="P22" s="33">
        <f t="shared" si="2"/>
        <v>0</v>
      </c>
    </row>
    <row r="23" spans="1:16" ht="22.5" customHeight="1" x14ac:dyDescent="0.4">
      <c r="A23" s="7">
        <v>12</v>
      </c>
      <c r="B23" s="43"/>
      <c r="C23" s="129"/>
      <c r="D23" s="129"/>
      <c r="E23" s="129"/>
      <c r="F23" s="129"/>
      <c r="G23" s="45"/>
      <c r="H23" s="44"/>
      <c r="I23" s="45"/>
      <c r="J23" s="48">
        <f t="shared" si="4"/>
        <v>0</v>
      </c>
      <c r="K23" s="46"/>
      <c r="M23" s="33">
        <f t="shared" si="3"/>
        <v>0</v>
      </c>
      <c r="N23" s="33">
        <f t="shared" si="0"/>
        <v>0</v>
      </c>
      <c r="O23" s="33">
        <f t="shared" si="1"/>
        <v>0</v>
      </c>
      <c r="P23" s="33">
        <f t="shared" si="2"/>
        <v>0</v>
      </c>
    </row>
    <row r="24" spans="1:16" ht="22.5" customHeight="1" x14ac:dyDescent="0.4">
      <c r="A24" s="7">
        <v>13</v>
      </c>
      <c r="B24" s="43"/>
      <c r="C24" s="129"/>
      <c r="D24" s="129"/>
      <c r="E24" s="129"/>
      <c r="F24" s="129"/>
      <c r="G24" s="45"/>
      <c r="H24" s="44"/>
      <c r="I24" s="45"/>
      <c r="J24" s="48">
        <f t="shared" si="4"/>
        <v>0</v>
      </c>
      <c r="K24" s="46"/>
      <c r="M24" s="33">
        <f t="shared" si="3"/>
        <v>0</v>
      </c>
      <c r="N24" s="33">
        <f t="shared" si="0"/>
        <v>0</v>
      </c>
      <c r="O24" s="33">
        <f t="shared" si="1"/>
        <v>0</v>
      </c>
      <c r="P24" s="33">
        <f t="shared" si="2"/>
        <v>0</v>
      </c>
    </row>
    <row r="25" spans="1:16" ht="22.5" customHeight="1" x14ac:dyDescent="0.4">
      <c r="A25" s="7">
        <v>14</v>
      </c>
      <c r="B25" s="43"/>
      <c r="C25" s="129"/>
      <c r="D25" s="129"/>
      <c r="E25" s="129"/>
      <c r="F25" s="129"/>
      <c r="G25" s="45"/>
      <c r="H25" s="44"/>
      <c r="I25" s="45"/>
      <c r="J25" s="48">
        <f t="shared" si="4"/>
        <v>0</v>
      </c>
      <c r="K25" s="46"/>
      <c r="M25" s="33">
        <f t="shared" si="3"/>
        <v>0</v>
      </c>
      <c r="N25" s="33">
        <f t="shared" si="0"/>
        <v>0</v>
      </c>
      <c r="O25" s="33">
        <f t="shared" si="1"/>
        <v>0</v>
      </c>
      <c r="P25" s="33">
        <f t="shared" si="2"/>
        <v>0</v>
      </c>
    </row>
    <row r="26" spans="1:16" ht="22.5" customHeight="1" x14ac:dyDescent="0.4">
      <c r="A26" s="7">
        <v>15</v>
      </c>
      <c r="B26" s="43"/>
      <c r="C26" s="129"/>
      <c r="D26" s="129"/>
      <c r="E26" s="129"/>
      <c r="F26" s="129"/>
      <c r="G26" s="45"/>
      <c r="H26" s="44"/>
      <c r="I26" s="45"/>
      <c r="J26" s="48">
        <f t="shared" si="4"/>
        <v>0</v>
      </c>
      <c r="K26" s="46"/>
      <c r="M26" s="33">
        <f t="shared" si="3"/>
        <v>0</v>
      </c>
      <c r="N26" s="33">
        <f t="shared" si="0"/>
        <v>0</v>
      </c>
      <c r="O26" s="33">
        <f t="shared" si="1"/>
        <v>0</v>
      </c>
      <c r="P26" s="33">
        <f t="shared" si="2"/>
        <v>0</v>
      </c>
    </row>
    <row r="27" spans="1:16" ht="22.5" customHeight="1" x14ac:dyDescent="0.4">
      <c r="A27" s="7">
        <v>16</v>
      </c>
      <c r="B27" s="43"/>
      <c r="C27" s="129"/>
      <c r="D27" s="129"/>
      <c r="E27" s="129"/>
      <c r="F27" s="129"/>
      <c r="G27" s="45"/>
      <c r="H27" s="44"/>
      <c r="I27" s="45"/>
      <c r="J27" s="48">
        <f t="shared" si="4"/>
        <v>0</v>
      </c>
      <c r="K27" s="46"/>
      <c r="M27" s="33">
        <f t="shared" si="3"/>
        <v>0</v>
      </c>
      <c r="N27" s="33">
        <f t="shared" si="0"/>
        <v>0</v>
      </c>
      <c r="O27" s="33">
        <f t="shared" si="1"/>
        <v>0</v>
      </c>
      <c r="P27" s="33">
        <f t="shared" si="2"/>
        <v>0</v>
      </c>
    </row>
    <row r="28" spans="1:16" ht="22.5" customHeight="1" x14ac:dyDescent="0.4">
      <c r="A28" s="7">
        <v>17</v>
      </c>
      <c r="B28" s="43"/>
      <c r="C28" s="129"/>
      <c r="D28" s="129"/>
      <c r="E28" s="129"/>
      <c r="F28" s="129"/>
      <c r="G28" s="45"/>
      <c r="H28" s="44"/>
      <c r="I28" s="45"/>
      <c r="J28" s="48">
        <f t="shared" si="4"/>
        <v>0</v>
      </c>
      <c r="K28" s="46"/>
      <c r="M28" s="33">
        <f t="shared" si="3"/>
        <v>0</v>
      </c>
      <c r="N28" s="33">
        <f t="shared" si="0"/>
        <v>0</v>
      </c>
      <c r="O28" s="33">
        <f t="shared" si="1"/>
        <v>0</v>
      </c>
      <c r="P28" s="33">
        <f t="shared" si="2"/>
        <v>0</v>
      </c>
    </row>
    <row r="29" spans="1:16" ht="22.5" customHeight="1" x14ac:dyDescent="0.4">
      <c r="A29" s="7">
        <v>18</v>
      </c>
      <c r="B29" s="43"/>
      <c r="C29" s="129"/>
      <c r="D29" s="129"/>
      <c r="E29" s="129"/>
      <c r="F29" s="129"/>
      <c r="G29" s="45"/>
      <c r="H29" s="44"/>
      <c r="I29" s="45"/>
      <c r="J29" s="48">
        <f t="shared" si="4"/>
        <v>0</v>
      </c>
      <c r="K29" s="46"/>
      <c r="M29" s="33">
        <f t="shared" si="3"/>
        <v>0</v>
      </c>
      <c r="N29" s="33">
        <f t="shared" si="0"/>
        <v>0</v>
      </c>
      <c r="O29" s="33">
        <f t="shared" si="1"/>
        <v>0</v>
      </c>
      <c r="P29" s="33">
        <f t="shared" si="2"/>
        <v>0</v>
      </c>
    </row>
    <row r="30" spans="1:16" ht="22.5" customHeight="1" x14ac:dyDescent="0.4">
      <c r="A30" s="7">
        <v>19</v>
      </c>
      <c r="B30" s="43"/>
      <c r="C30" s="129"/>
      <c r="D30" s="129"/>
      <c r="E30" s="129"/>
      <c r="F30" s="129"/>
      <c r="G30" s="45"/>
      <c r="H30" s="44"/>
      <c r="I30" s="45"/>
      <c r="J30" s="48">
        <f t="shared" si="4"/>
        <v>0</v>
      </c>
      <c r="K30" s="46"/>
      <c r="M30" s="33">
        <f t="shared" si="3"/>
        <v>0</v>
      </c>
      <c r="N30" s="33">
        <f t="shared" si="0"/>
        <v>0</v>
      </c>
      <c r="O30" s="33">
        <f t="shared" si="1"/>
        <v>0</v>
      </c>
      <c r="P30" s="33">
        <f t="shared" si="2"/>
        <v>0</v>
      </c>
    </row>
    <row r="31" spans="1:16" ht="22.5" customHeight="1" x14ac:dyDescent="0.4">
      <c r="A31" s="7">
        <v>20</v>
      </c>
      <c r="B31" s="43"/>
      <c r="C31" s="129"/>
      <c r="D31" s="129"/>
      <c r="E31" s="129"/>
      <c r="F31" s="129"/>
      <c r="G31" s="45"/>
      <c r="H31" s="44"/>
      <c r="I31" s="45"/>
      <c r="J31" s="48">
        <f t="shared" si="4"/>
        <v>0</v>
      </c>
      <c r="K31" s="46"/>
      <c r="M31" s="33">
        <f t="shared" si="3"/>
        <v>0</v>
      </c>
      <c r="N31" s="33">
        <f t="shared" si="0"/>
        <v>0</v>
      </c>
      <c r="O31" s="33">
        <f t="shared" si="1"/>
        <v>0</v>
      </c>
      <c r="P31" s="33">
        <f t="shared" si="2"/>
        <v>0</v>
      </c>
    </row>
    <row r="32" spans="1:16" ht="22.5" customHeight="1" x14ac:dyDescent="0.4">
      <c r="A32" s="7">
        <v>21</v>
      </c>
      <c r="B32" s="43"/>
      <c r="C32" s="129"/>
      <c r="D32" s="129"/>
      <c r="E32" s="129"/>
      <c r="F32" s="129"/>
      <c r="G32" s="45"/>
      <c r="H32" s="44"/>
      <c r="I32" s="45"/>
      <c r="J32" s="48">
        <f t="shared" si="4"/>
        <v>0</v>
      </c>
      <c r="K32" s="46"/>
      <c r="M32" s="33">
        <f t="shared" si="3"/>
        <v>0</v>
      </c>
      <c r="N32" s="33">
        <f t="shared" si="0"/>
        <v>0</v>
      </c>
      <c r="O32" s="33">
        <f t="shared" si="1"/>
        <v>0</v>
      </c>
      <c r="P32" s="33">
        <f t="shared" si="2"/>
        <v>0</v>
      </c>
    </row>
    <row r="33" spans="1:16" ht="22.5" customHeight="1" x14ac:dyDescent="0.4">
      <c r="A33" s="7">
        <v>22</v>
      </c>
      <c r="B33" s="43"/>
      <c r="C33" s="129"/>
      <c r="D33" s="129"/>
      <c r="E33" s="129"/>
      <c r="F33" s="129"/>
      <c r="G33" s="45"/>
      <c r="H33" s="44"/>
      <c r="I33" s="45"/>
      <c r="J33" s="48">
        <f t="shared" si="4"/>
        <v>0</v>
      </c>
      <c r="K33" s="46"/>
      <c r="M33" s="33">
        <f t="shared" si="3"/>
        <v>0</v>
      </c>
      <c r="N33" s="33">
        <f t="shared" si="0"/>
        <v>0</v>
      </c>
      <c r="O33" s="33">
        <f t="shared" si="1"/>
        <v>0</v>
      </c>
      <c r="P33" s="33">
        <f t="shared" si="2"/>
        <v>0</v>
      </c>
    </row>
    <row r="34" spans="1:16" ht="22.5" customHeight="1" x14ac:dyDescent="0.4">
      <c r="A34" s="7">
        <v>23</v>
      </c>
      <c r="B34" s="43"/>
      <c r="C34" s="129"/>
      <c r="D34" s="129"/>
      <c r="E34" s="129"/>
      <c r="F34" s="129"/>
      <c r="G34" s="45"/>
      <c r="H34" s="44"/>
      <c r="I34" s="45"/>
      <c r="J34" s="48">
        <f t="shared" si="4"/>
        <v>0</v>
      </c>
      <c r="K34" s="46"/>
      <c r="M34" s="33">
        <f t="shared" si="3"/>
        <v>0</v>
      </c>
      <c r="N34" s="33">
        <f t="shared" si="0"/>
        <v>0</v>
      </c>
      <c r="O34" s="33">
        <f t="shared" si="1"/>
        <v>0</v>
      </c>
      <c r="P34" s="33">
        <f t="shared" si="2"/>
        <v>0</v>
      </c>
    </row>
    <row r="35" spans="1:16" ht="22.5" customHeight="1" thickBot="1" x14ac:dyDescent="0.45">
      <c r="A35" s="7">
        <v>24</v>
      </c>
      <c r="B35" s="43"/>
      <c r="C35" s="129"/>
      <c r="D35" s="129"/>
      <c r="E35" s="129"/>
      <c r="F35" s="129"/>
      <c r="G35" s="45"/>
      <c r="H35" s="44"/>
      <c r="I35" s="45"/>
      <c r="J35" s="48">
        <f t="shared" si="4"/>
        <v>0</v>
      </c>
      <c r="K35" s="46"/>
      <c r="M35" s="33">
        <f t="shared" si="3"/>
        <v>0</v>
      </c>
      <c r="N35" s="33">
        <f t="shared" si="0"/>
        <v>0</v>
      </c>
      <c r="O35" s="33">
        <f t="shared" si="1"/>
        <v>0</v>
      </c>
      <c r="P35" s="33">
        <f t="shared" si="2"/>
        <v>0</v>
      </c>
    </row>
    <row r="36" spans="1:16" ht="18.75" customHeight="1" x14ac:dyDescent="0.4">
      <c r="A36" s="130" t="s">
        <v>53</v>
      </c>
      <c r="B36" s="131"/>
      <c r="C36" s="132"/>
      <c r="D36" s="132"/>
      <c r="E36" s="132"/>
      <c r="F36" s="132"/>
      <c r="G36" s="133"/>
      <c r="H36" s="140" t="s">
        <v>59</v>
      </c>
      <c r="I36" s="23" t="s">
        <v>26</v>
      </c>
      <c r="J36" s="170">
        <f>N36</f>
        <v>0</v>
      </c>
      <c r="K36" s="171"/>
      <c r="M36" s="34">
        <f>SUM(M12:M35)</f>
        <v>0</v>
      </c>
      <c r="N36" s="34">
        <f t="shared" ref="N36:P36" si="5">SUM(N12:N35)</f>
        <v>0</v>
      </c>
      <c r="O36" s="34">
        <f t="shared" si="5"/>
        <v>0</v>
      </c>
      <c r="P36" s="34">
        <f t="shared" si="5"/>
        <v>0</v>
      </c>
    </row>
    <row r="37" spans="1:16" ht="18.75" customHeight="1" x14ac:dyDescent="0.4">
      <c r="A37" s="130"/>
      <c r="B37" s="134"/>
      <c r="C37" s="135"/>
      <c r="D37" s="135"/>
      <c r="E37" s="135"/>
      <c r="F37" s="135"/>
      <c r="G37" s="136"/>
      <c r="H37" s="141"/>
      <c r="I37" s="19" t="s">
        <v>55</v>
      </c>
      <c r="J37" s="123">
        <f>O36</f>
        <v>0</v>
      </c>
      <c r="K37" s="172"/>
      <c r="M37" s="35"/>
      <c r="N37" s="35"/>
      <c r="O37" s="33">
        <f>O36*0.1</f>
        <v>0</v>
      </c>
      <c r="P37" s="33">
        <f>P36*0.08</f>
        <v>0</v>
      </c>
    </row>
    <row r="38" spans="1:16" ht="18.75" customHeight="1" x14ac:dyDescent="0.4">
      <c r="A38" s="130"/>
      <c r="B38" s="134"/>
      <c r="C38" s="135"/>
      <c r="D38" s="135"/>
      <c r="E38" s="135"/>
      <c r="F38" s="135"/>
      <c r="G38" s="136"/>
      <c r="H38" s="141"/>
      <c r="I38" s="24" t="s">
        <v>56</v>
      </c>
      <c r="J38" s="173">
        <f>O37</f>
        <v>0</v>
      </c>
      <c r="K38" s="174"/>
      <c r="M38" s="31"/>
      <c r="N38" s="31"/>
      <c r="O38" s="31"/>
      <c r="P38" s="31"/>
    </row>
    <row r="39" spans="1:16" ht="18.75" customHeight="1" x14ac:dyDescent="0.4">
      <c r="A39" s="130"/>
      <c r="B39" s="134"/>
      <c r="C39" s="135"/>
      <c r="D39" s="135"/>
      <c r="E39" s="135"/>
      <c r="F39" s="135"/>
      <c r="G39" s="136"/>
      <c r="H39" s="141"/>
      <c r="I39" s="19" t="s">
        <v>57</v>
      </c>
      <c r="J39" s="123">
        <f>P36</f>
        <v>0</v>
      </c>
      <c r="K39" s="172"/>
    </row>
    <row r="40" spans="1:16" ht="18.75" customHeight="1" thickBot="1" x14ac:dyDescent="0.45">
      <c r="A40" s="130"/>
      <c r="B40" s="134"/>
      <c r="C40" s="135"/>
      <c r="D40" s="135"/>
      <c r="E40" s="135"/>
      <c r="F40" s="135"/>
      <c r="G40" s="136"/>
      <c r="H40" s="142"/>
      <c r="I40" s="25" t="s">
        <v>58</v>
      </c>
      <c r="J40" s="175">
        <f>P37</f>
        <v>0</v>
      </c>
      <c r="K40" s="176"/>
    </row>
    <row r="41" spans="1:16" ht="24" customHeight="1" thickBot="1" x14ac:dyDescent="0.45">
      <c r="A41" s="130"/>
      <c r="B41" s="137"/>
      <c r="C41" s="138"/>
      <c r="D41" s="138"/>
      <c r="E41" s="138"/>
      <c r="F41" s="138"/>
      <c r="G41" s="139"/>
      <c r="H41" s="150" t="s">
        <v>36</v>
      </c>
      <c r="I41" s="151"/>
      <c r="J41" s="177">
        <f>SUM(J36:K40)</f>
        <v>0</v>
      </c>
      <c r="K41" s="178"/>
      <c r="M41" s="7" t="s">
        <v>73</v>
      </c>
      <c r="N41" s="37">
        <f>J36+J37+J39</f>
        <v>0</v>
      </c>
      <c r="O41" s="7" t="s">
        <v>74</v>
      </c>
      <c r="P41" s="37">
        <f>J38+J40</f>
        <v>0</v>
      </c>
    </row>
    <row r="42" spans="1:16" ht="22.5" customHeight="1" x14ac:dyDescent="0.4"/>
    <row r="43" spans="1:16" ht="22.5" customHeight="1" x14ac:dyDescent="0.4"/>
    <row r="44" spans="1:16" ht="22.5" customHeight="1" x14ac:dyDescent="0.4"/>
    <row r="49" spans="1:11" ht="22.5" customHeight="1" x14ac:dyDescent="0.4">
      <c r="A49" s="2"/>
      <c r="B49" s="2"/>
      <c r="C49" s="2"/>
      <c r="D49" s="2"/>
      <c r="E49" s="2"/>
      <c r="F49" s="2"/>
      <c r="G49" s="6"/>
      <c r="H49" s="6"/>
      <c r="I49" s="2"/>
      <c r="J49" s="2"/>
      <c r="K49" s="2"/>
    </row>
    <row r="50" spans="1:11" ht="22.5" customHeight="1" x14ac:dyDescent="0.4">
      <c r="A50" s="2"/>
      <c r="B50" s="2"/>
      <c r="C50" s="2"/>
      <c r="D50" s="2"/>
      <c r="E50" s="2"/>
      <c r="F50" s="2"/>
      <c r="G50" s="6"/>
      <c r="H50" s="6"/>
      <c r="I50" s="2"/>
      <c r="J50" s="2"/>
      <c r="K50" s="2"/>
    </row>
    <row r="51" spans="1:11" ht="22.5" customHeight="1" x14ac:dyDescent="0.4">
      <c r="A51" s="2"/>
      <c r="B51" s="2"/>
      <c r="C51" s="2"/>
      <c r="D51" s="2"/>
      <c r="E51" s="2"/>
      <c r="F51" s="2"/>
      <c r="G51" s="6"/>
      <c r="H51" s="6"/>
      <c r="I51" s="2"/>
      <c r="J51" s="2"/>
      <c r="K51" s="2"/>
    </row>
    <row r="52" spans="1:11" ht="22.5" customHeight="1" x14ac:dyDescent="0.4">
      <c r="A52" s="2"/>
      <c r="B52" s="2"/>
      <c r="C52" s="2"/>
      <c r="D52" s="2"/>
      <c r="E52" s="2"/>
      <c r="F52" s="2"/>
      <c r="G52" s="6"/>
      <c r="H52" s="6"/>
      <c r="I52" s="2"/>
      <c r="J52" s="2"/>
      <c r="K52" s="2"/>
    </row>
    <row r="53" spans="1:11" ht="22.5" customHeight="1" x14ac:dyDescent="0.4"/>
    <row r="54" spans="1:11" ht="13.5" customHeight="1" x14ac:dyDescent="0.4"/>
    <row r="55" spans="1:11" ht="13.5" customHeight="1" x14ac:dyDescent="0.4"/>
    <row r="56" spans="1:11" ht="13.5" customHeight="1" x14ac:dyDescent="0.4"/>
    <row r="57" spans="1:11" ht="3.75" customHeight="1" x14ac:dyDescent="0.4"/>
    <row r="58" spans="1:11" s="2" customFormat="1" ht="10.5" customHeight="1" x14ac:dyDescent="0.4">
      <c r="A58" s="1"/>
      <c r="B58" s="1"/>
      <c r="C58" s="1"/>
      <c r="D58" s="1"/>
      <c r="E58" s="1"/>
      <c r="F58" s="1"/>
      <c r="G58" s="3"/>
      <c r="H58" s="3"/>
      <c r="I58" s="1"/>
      <c r="J58" s="1"/>
      <c r="K58" s="1"/>
    </row>
    <row r="59" spans="1:11" s="2" customFormat="1" ht="10.5" customHeight="1" x14ac:dyDescent="0.4">
      <c r="A59" s="1"/>
      <c r="B59" s="1"/>
      <c r="C59" s="1"/>
      <c r="D59" s="1"/>
      <c r="E59" s="1"/>
      <c r="F59" s="1"/>
      <c r="G59" s="3"/>
      <c r="H59" s="3"/>
      <c r="I59" s="1"/>
      <c r="J59" s="1"/>
      <c r="K59" s="1"/>
    </row>
    <row r="60" spans="1:11" s="2" customFormat="1" ht="10.5" customHeight="1" x14ac:dyDescent="0.4">
      <c r="A60" s="1"/>
      <c r="B60" s="1"/>
      <c r="C60" s="1"/>
      <c r="D60" s="1"/>
      <c r="E60" s="1"/>
      <c r="F60" s="1"/>
      <c r="G60" s="3"/>
      <c r="H60" s="3"/>
      <c r="I60" s="1"/>
      <c r="J60" s="1"/>
      <c r="K60" s="1"/>
    </row>
    <row r="61" spans="1:11" s="2" customFormat="1" ht="10.5" customHeight="1" x14ac:dyDescent="0.4">
      <c r="A61" s="1"/>
      <c r="B61" s="1"/>
      <c r="C61" s="1"/>
      <c r="D61" s="1"/>
      <c r="E61" s="1"/>
      <c r="F61" s="1"/>
      <c r="G61" s="3"/>
      <c r="H61" s="3"/>
      <c r="I61" s="1"/>
      <c r="J61" s="1"/>
      <c r="K61" s="1"/>
    </row>
  </sheetData>
  <sheetProtection algorithmName="SHA-512" hashValue="WLpeBThIVJ0wSYVsXEG/RlT1fUSbwT2BBd+huZ/ctVaoKW9H6PsQgF29lNp2ZBfr3iPJq2JFGTINwWu4gF6i1A==" saltValue="hDj5DlPLAaDz2Cy62Tj1lg==" spinCount="100000" sheet="1" objects="1" scenarios="1"/>
  <mergeCells count="55">
    <mergeCell ref="A1:E3"/>
    <mergeCell ref="J1:K1"/>
    <mergeCell ref="F2:G2"/>
    <mergeCell ref="H2:K2"/>
    <mergeCell ref="F3:G3"/>
    <mergeCell ref="H3:K3"/>
    <mergeCell ref="F4:G4"/>
    <mergeCell ref="H4:K4"/>
    <mergeCell ref="A5:E6"/>
    <mergeCell ref="F5:G5"/>
    <mergeCell ref="H5:K5"/>
    <mergeCell ref="F6:G6"/>
    <mergeCell ref="H6:K6"/>
    <mergeCell ref="A7:E7"/>
    <mergeCell ref="F7:G7"/>
    <mergeCell ref="H7:K7"/>
    <mergeCell ref="A9:B9"/>
    <mergeCell ref="C9:F9"/>
    <mergeCell ref="G9:H9"/>
    <mergeCell ref="I9:K9"/>
    <mergeCell ref="C22:F22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34:F34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J41:K41"/>
    <mergeCell ref="C35:F35"/>
    <mergeCell ref="A36:A41"/>
    <mergeCell ref="B36:G41"/>
    <mergeCell ref="H36:H40"/>
    <mergeCell ref="J36:K36"/>
    <mergeCell ref="J37:K37"/>
    <mergeCell ref="J38:K38"/>
    <mergeCell ref="J39:K39"/>
    <mergeCell ref="J40:K40"/>
    <mergeCell ref="H41:I41"/>
  </mergeCells>
  <phoneticPr fontId="2"/>
  <conditionalFormatting sqref="H2:K7">
    <cfRule type="cellIs" dxfId="9" priority="2" operator="equal">
      <formula>0</formula>
    </cfRule>
  </conditionalFormatting>
  <conditionalFormatting sqref="J12:J35 J36:K41">
    <cfRule type="cellIs" dxfId="8" priority="1" operator="equal">
      <formula>0</formula>
    </cfRule>
  </conditionalFormatting>
  <dataValidations count="1">
    <dataValidation type="list" allowBlank="1" showInputMessage="1" showErrorMessage="1" sqref="K12:K35" xr:uid="{AAC98796-EA96-4BBA-847C-FF5B1AC5A083}">
      <formula1>$M$2:$M$4</formula1>
    </dataValidation>
  </dataValidations>
  <hyperlinks>
    <hyperlink ref="H7" r:id="rId1" display="xxxxxx@xxxxxx.ne.jp" xr:uid="{2506FB23-6BE5-4C09-BBB2-F4AD214C1E4B}"/>
  </hyperlinks>
  <pageMargins left="0.31496062992125984" right="0" top="0.19685039370078741" bottom="0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B8338-3C7F-47B0-9B28-449A20CCCCEB}">
  <sheetPr>
    <tabColor rgb="FFFFFF00"/>
  </sheetPr>
  <dimension ref="A1:Q57"/>
  <sheetViews>
    <sheetView tabSelected="1" view="pageBreakPreview" zoomScaleNormal="100" zoomScaleSheetLayoutView="100" workbookViewId="0">
      <selection activeCell="B30" sqref="B30:G30"/>
    </sheetView>
  </sheetViews>
  <sheetFormatPr defaultRowHeight="13.5" x14ac:dyDescent="0.4"/>
  <cols>
    <col min="1" max="1" width="5.125" style="1" customWidth="1"/>
    <col min="2" max="2" width="8.75" style="1" customWidth="1"/>
    <col min="3" max="3" width="6.25" style="1" customWidth="1"/>
    <col min="4" max="4" width="7.5" style="1" customWidth="1"/>
    <col min="5" max="5" width="8.75" style="1" customWidth="1"/>
    <col min="6" max="6" width="5.125" style="1" customWidth="1"/>
    <col min="7" max="7" width="5.5" style="3" customWidth="1"/>
    <col min="8" max="8" width="6.25" style="3" customWidth="1"/>
    <col min="9" max="9" width="8.75" style="1" customWidth="1"/>
    <col min="10" max="10" width="11.25" style="1" customWidth="1"/>
    <col min="11" max="11" width="18" style="1" bestFit="1" customWidth="1"/>
    <col min="12" max="12" width="9" style="1"/>
    <col min="13" max="13" width="8.375" style="1" bestFit="1" customWidth="1"/>
    <col min="14" max="14" width="12.875" style="1" bestFit="1" customWidth="1"/>
    <col min="15" max="15" width="11.375" style="1" bestFit="1" customWidth="1"/>
    <col min="16" max="16" width="7.875" style="1" bestFit="1" customWidth="1"/>
    <col min="17" max="17" width="6.875" style="1" bestFit="1" customWidth="1"/>
    <col min="18" max="16384" width="9" style="1"/>
  </cols>
  <sheetData>
    <row r="1" spans="1:13" ht="14.25" thickBot="1" x14ac:dyDescent="0.45">
      <c r="A1" s="118" t="s">
        <v>35</v>
      </c>
      <c r="B1" s="118"/>
      <c r="C1" s="118"/>
      <c r="D1" s="118"/>
      <c r="E1" s="118"/>
      <c r="J1" s="30" t="s">
        <v>67</v>
      </c>
      <c r="K1" s="179">
        <v>45432</v>
      </c>
    </row>
    <row r="2" spans="1:13" ht="18" customHeight="1" x14ac:dyDescent="0.4">
      <c r="A2" s="118"/>
      <c r="B2" s="118"/>
      <c r="C2" s="118"/>
      <c r="D2" s="118"/>
      <c r="E2" s="118"/>
      <c r="F2" s="119" t="s">
        <v>0</v>
      </c>
      <c r="G2" s="120"/>
      <c r="H2" s="120"/>
      <c r="I2" s="121"/>
      <c r="J2" s="121"/>
      <c r="K2" s="122"/>
    </row>
    <row r="3" spans="1:13" ht="18" customHeight="1" x14ac:dyDescent="0.4">
      <c r="A3" s="118"/>
      <c r="B3" s="118"/>
      <c r="C3" s="118"/>
      <c r="D3" s="118"/>
      <c r="E3" s="118"/>
      <c r="F3" s="105" t="s">
        <v>8</v>
      </c>
      <c r="G3" s="106"/>
      <c r="H3" s="106"/>
      <c r="I3" s="109"/>
      <c r="J3" s="109"/>
      <c r="K3" s="110"/>
    </row>
    <row r="4" spans="1:13" ht="18" customHeight="1" x14ac:dyDescent="0.4">
      <c r="A4" s="117"/>
      <c r="B4" s="117"/>
      <c r="C4" s="117"/>
      <c r="D4" s="117"/>
      <c r="E4" s="117"/>
      <c r="F4" s="105" t="s">
        <v>1</v>
      </c>
      <c r="G4" s="106"/>
      <c r="H4" s="106"/>
      <c r="I4" s="109"/>
      <c r="J4" s="109"/>
      <c r="K4" s="110"/>
    </row>
    <row r="5" spans="1:13" ht="18" customHeight="1" x14ac:dyDescent="0.4">
      <c r="A5" s="103" t="s">
        <v>28</v>
      </c>
      <c r="B5" s="103"/>
      <c r="C5" s="103"/>
      <c r="D5" s="103"/>
      <c r="E5" s="104"/>
      <c r="F5" s="105" t="s">
        <v>2</v>
      </c>
      <c r="G5" s="106"/>
      <c r="H5" s="106"/>
      <c r="I5" s="107"/>
      <c r="J5" s="107"/>
      <c r="K5" s="108"/>
    </row>
    <row r="6" spans="1:13" ht="18" customHeight="1" x14ac:dyDescent="0.4">
      <c r="A6" s="103"/>
      <c r="B6" s="103"/>
      <c r="C6" s="103"/>
      <c r="D6" s="103"/>
      <c r="E6" s="104"/>
      <c r="F6" s="105" t="s">
        <v>29</v>
      </c>
      <c r="G6" s="106"/>
      <c r="H6" s="106"/>
      <c r="I6" s="109"/>
      <c r="J6" s="109"/>
      <c r="K6" s="110"/>
    </row>
    <row r="7" spans="1:13" ht="18" customHeight="1" thickBot="1" x14ac:dyDescent="0.2">
      <c r="A7" s="111" t="s">
        <v>22</v>
      </c>
      <c r="B7" s="111"/>
      <c r="C7" s="111"/>
      <c r="D7" s="111"/>
      <c r="E7" s="111"/>
      <c r="F7" s="112" t="s">
        <v>30</v>
      </c>
      <c r="G7" s="113"/>
      <c r="H7" s="113"/>
      <c r="I7" s="114"/>
      <c r="J7" s="115"/>
      <c r="K7" s="116"/>
    </row>
    <row r="8" spans="1:13" ht="3.75" customHeight="1" thickBot="1" x14ac:dyDescent="0.45"/>
    <row r="9" spans="1:13" ht="18" customHeight="1" x14ac:dyDescent="0.4">
      <c r="A9" s="82" t="s">
        <v>3</v>
      </c>
      <c r="B9" s="85" t="s">
        <v>31</v>
      </c>
      <c r="C9" s="86"/>
      <c r="D9" s="87"/>
      <c r="E9" s="85" t="s">
        <v>32</v>
      </c>
      <c r="F9" s="86"/>
      <c r="G9" s="87"/>
      <c r="H9" s="88" t="s">
        <v>33</v>
      </c>
      <c r="I9" s="89"/>
      <c r="J9" s="90" t="s">
        <v>4</v>
      </c>
      <c r="K9" s="91"/>
    </row>
    <row r="10" spans="1:13" ht="18" customHeight="1" x14ac:dyDescent="0.4">
      <c r="A10" s="83"/>
      <c r="B10" s="92"/>
      <c r="C10" s="93"/>
      <c r="D10" s="94"/>
      <c r="E10" s="92"/>
      <c r="F10" s="93"/>
      <c r="G10" s="94"/>
      <c r="H10" s="95"/>
      <c r="I10" s="96"/>
      <c r="J10" s="95"/>
      <c r="K10" s="99"/>
      <c r="M10" s="7" t="s">
        <v>71</v>
      </c>
    </row>
    <row r="11" spans="1:13" ht="18" customHeight="1" x14ac:dyDescent="0.4">
      <c r="A11" s="83"/>
      <c r="B11" s="8" t="s">
        <v>34</v>
      </c>
      <c r="C11" s="101"/>
      <c r="D11" s="102"/>
      <c r="E11" s="8" t="s">
        <v>34</v>
      </c>
      <c r="F11" s="101"/>
      <c r="G11" s="102"/>
      <c r="H11" s="97"/>
      <c r="I11" s="98"/>
      <c r="J11" s="97"/>
      <c r="K11" s="100"/>
      <c r="M11" s="7" t="s">
        <v>44</v>
      </c>
    </row>
    <row r="12" spans="1:13" ht="18" customHeight="1" thickBot="1" x14ac:dyDescent="0.45">
      <c r="A12" s="84"/>
      <c r="B12" s="28" t="s">
        <v>5</v>
      </c>
      <c r="C12" s="29" t="s">
        <v>6</v>
      </c>
      <c r="D12" s="77" t="s">
        <v>80</v>
      </c>
      <c r="E12" s="78"/>
      <c r="F12" s="78"/>
      <c r="G12" s="79"/>
      <c r="H12" s="20" t="s">
        <v>7</v>
      </c>
      <c r="I12" s="80"/>
      <c r="J12" s="80"/>
      <c r="K12" s="81"/>
    </row>
    <row r="13" spans="1:13" ht="3.75" customHeight="1" thickBot="1" x14ac:dyDescent="0.45"/>
    <row r="14" spans="1:13" ht="18.75" customHeight="1" x14ac:dyDescent="0.4">
      <c r="A14" s="65" t="s">
        <v>21</v>
      </c>
      <c r="B14" s="65"/>
      <c r="C14" s="53" t="s">
        <v>9</v>
      </c>
      <c r="D14" s="55"/>
      <c r="E14" s="53" t="s">
        <v>10</v>
      </c>
      <c r="F14" s="55"/>
      <c r="G14" s="7" t="s">
        <v>25</v>
      </c>
      <c r="H14" s="53" t="s">
        <v>23</v>
      </c>
      <c r="I14" s="55"/>
      <c r="J14" s="5" t="s">
        <v>24</v>
      </c>
      <c r="K14" s="26" t="s">
        <v>27</v>
      </c>
    </row>
    <row r="15" spans="1:13" ht="15" customHeight="1" x14ac:dyDescent="0.4">
      <c r="A15" s="66"/>
      <c r="B15" s="66"/>
      <c r="C15" s="67"/>
      <c r="D15" s="68"/>
      <c r="E15" s="67"/>
      <c r="F15" s="68"/>
      <c r="G15" s="9" t="s">
        <v>26</v>
      </c>
      <c r="H15" s="73">
        <f>M40</f>
        <v>0</v>
      </c>
      <c r="I15" s="74"/>
      <c r="J15" s="18"/>
      <c r="K15" s="124">
        <f>SUM(H15:J17)+E15</f>
        <v>0</v>
      </c>
    </row>
    <row r="16" spans="1:13" ht="15" customHeight="1" x14ac:dyDescent="0.4">
      <c r="A16" s="66"/>
      <c r="B16" s="66"/>
      <c r="C16" s="69"/>
      <c r="D16" s="70"/>
      <c r="E16" s="69"/>
      <c r="F16" s="70"/>
      <c r="G16" s="10">
        <v>0.1</v>
      </c>
      <c r="H16" s="73">
        <f>N40</f>
        <v>0</v>
      </c>
      <c r="I16" s="74"/>
      <c r="J16" s="36">
        <f>H16*0.1</f>
        <v>0</v>
      </c>
      <c r="K16" s="124"/>
    </row>
    <row r="17" spans="1:17" ht="15" customHeight="1" thickBot="1" x14ac:dyDescent="0.45">
      <c r="A17" s="66"/>
      <c r="B17" s="66"/>
      <c r="C17" s="71"/>
      <c r="D17" s="72"/>
      <c r="E17" s="71"/>
      <c r="F17" s="72"/>
      <c r="G17" s="10">
        <v>0.08</v>
      </c>
      <c r="H17" s="73">
        <f>P40</f>
        <v>0</v>
      </c>
      <c r="I17" s="74"/>
      <c r="J17" s="36">
        <f>H17*0.08</f>
        <v>0</v>
      </c>
      <c r="K17" s="125"/>
      <c r="N17" s="63" t="s">
        <v>75</v>
      </c>
      <c r="O17" s="64"/>
      <c r="P17" s="63" t="s">
        <v>76</v>
      </c>
      <c r="Q17" s="64"/>
    </row>
    <row r="18" spans="1:17" ht="3.75" customHeight="1" x14ac:dyDescent="0.4">
      <c r="N18" s="39"/>
      <c r="O18" s="16"/>
      <c r="P18" s="39"/>
      <c r="Q18" s="16"/>
    </row>
    <row r="19" spans="1:17" ht="22.5" customHeight="1" x14ac:dyDescent="0.4">
      <c r="A19" s="7" t="s">
        <v>72</v>
      </c>
      <c r="B19" s="53" t="s">
        <v>11</v>
      </c>
      <c r="C19" s="54"/>
      <c r="D19" s="54"/>
      <c r="E19" s="54"/>
      <c r="F19" s="54"/>
      <c r="G19" s="55"/>
      <c r="H19" s="65" t="s">
        <v>23</v>
      </c>
      <c r="I19" s="65"/>
      <c r="J19" s="7" t="s">
        <v>24</v>
      </c>
      <c r="K19" s="7" t="s">
        <v>66</v>
      </c>
      <c r="L19" s="3"/>
      <c r="M19" s="38" t="s">
        <v>68</v>
      </c>
      <c r="N19" s="38" t="s">
        <v>77</v>
      </c>
      <c r="O19" s="38" t="s">
        <v>24</v>
      </c>
      <c r="P19" s="38" t="s">
        <v>77</v>
      </c>
      <c r="Q19" s="38" t="s">
        <v>24</v>
      </c>
    </row>
    <row r="20" spans="1:17" ht="22.5" customHeight="1" x14ac:dyDescent="0.4">
      <c r="A20" s="7">
        <v>1</v>
      </c>
      <c r="B20" s="53">
        <f>'1'!$C$9</f>
        <v>0</v>
      </c>
      <c r="C20" s="54"/>
      <c r="D20" s="54"/>
      <c r="E20" s="54"/>
      <c r="F20" s="54"/>
      <c r="G20" s="55"/>
      <c r="H20" s="123">
        <f>'1'!$N$41</f>
        <v>0</v>
      </c>
      <c r="I20" s="123"/>
      <c r="J20" s="21">
        <f>'1'!P41</f>
        <v>0</v>
      </c>
      <c r="K20" s="21">
        <f>'1'!J41</f>
        <v>0</v>
      </c>
      <c r="M20" s="37">
        <f>'1'!$N$36</f>
        <v>0</v>
      </c>
      <c r="N20" s="37">
        <f>'1'!$O$36</f>
        <v>0</v>
      </c>
      <c r="O20" s="37">
        <f>'1'!$O$37</f>
        <v>0</v>
      </c>
      <c r="P20" s="37">
        <f>'1'!$P$36</f>
        <v>0</v>
      </c>
      <c r="Q20" s="37">
        <f>'1'!$P$37</f>
        <v>0</v>
      </c>
    </row>
    <row r="21" spans="1:17" ht="22.5" customHeight="1" x14ac:dyDescent="0.4">
      <c r="A21" s="7">
        <v>2</v>
      </c>
      <c r="B21" s="53">
        <f>'2'!$C$9</f>
        <v>0</v>
      </c>
      <c r="C21" s="54"/>
      <c r="D21" s="54"/>
      <c r="E21" s="54"/>
      <c r="F21" s="54"/>
      <c r="G21" s="55"/>
      <c r="H21" s="123">
        <f>'2'!$N$41</f>
        <v>0</v>
      </c>
      <c r="I21" s="123"/>
      <c r="J21" s="21">
        <f>'2'!P41</f>
        <v>0</v>
      </c>
      <c r="K21" s="21">
        <f>'2'!J41</f>
        <v>0</v>
      </c>
      <c r="M21" s="37">
        <f>'2'!$N$36</f>
        <v>0</v>
      </c>
      <c r="N21" s="37">
        <f>'2'!$O$36</f>
        <v>0</v>
      </c>
      <c r="O21" s="37">
        <f>'2'!$O$37</f>
        <v>0</v>
      </c>
      <c r="P21" s="37">
        <f>'2'!$P$36</f>
        <v>0</v>
      </c>
      <c r="Q21" s="37">
        <f>'2'!$P$37</f>
        <v>0</v>
      </c>
    </row>
    <row r="22" spans="1:17" ht="22.5" customHeight="1" x14ac:dyDescent="0.4">
      <c r="A22" s="7">
        <v>3</v>
      </c>
      <c r="B22" s="53">
        <f>'3'!$C$9</f>
        <v>0</v>
      </c>
      <c r="C22" s="54"/>
      <c r="D22" s="54"/>
      <c r="E22" s="54"/>
      <c r="F22" s="54"/>
      <c r="G22" s="55"/>
      <c r="H22" s="123">
        <f>'3'!$N$41</f>
        <v>0</v>
      </c>
      <c r="I22" s="123"/>
      <c r="J22" s="21">
        <f>'3'!P41</f>
        <v>0</v>
      </c>
      <c r="K22" s="21">
        <f>'3'!J41</f>
        <v>0</v>
      </c>
      <c r="M22" s="37">
        <f>'3'!$N$36</f>
        <v>0</v>
      </c>
      <c r="N22" s="37">
        <f>'3'!$O$36</f>
        <v>0</v>
      </c>
      <c r="O22" s="37">
        <f>'3'!$O$37</f>
        <v>0</v>
      </c>
      <c r="P22" s="37">
        <f>'3'!$P$36</f>
        <v>0</v>
      </c>
      <c r="Q22" s="37">
        <f>'3'!$P$37</f>
        <v>0</v>
      </c>
    </row>
    <row r="23" spans="1:17" ht="22.5" customHeight="1" x14ac:dyDescent="0.4">
      <c r="A23" s="7">
        <v>4</v>
      </c>
      <c r="B23" s="53">
        <f>'4'!$C$9</f>
        <v>0</v>
      </c>
      <c r="C23" s="54"/>
      <c r="D23" s="54"/>
      <c r="E23" s="54"/>
      <c r="F23" s="54"/>
      <c r="G23" s="55"/>
      <c r="H23" s="123">
        <f>'4'!$N$41</f>
        <v>0</v>
      </c>
      <c r="I23" s="123"/>
      <c r="J23" s="21">
        <f>'4'!P41</f>
        <v>0</v>
      </c>
      <c r="K23" s="21">
        <f>'4'!J41</f>
        <v>0</v>
      </c>
      <c r="M23" s="37">
        <f>'4'!$N$36</f>
        <v>0</v>
      </c>
      <c r="N23" s="37">
        <f>'4'!$O$36</f>
        <v>0</v>
      </c>
      <c r="O23" s="37">
        <f>'4'!$O$37</f>
        <v>0</v>
      </c>
      <c r="P23" s="37">
        <f>'4'!$P$36</f>
        <v>0</v>
      </c>
      <c r="Q23" s="37">
        <f>'4'!$P$37</f>
        <v>0</v>
      </c>
    </row>
    <row r="24" spans="1:17" ht="22.5" customHeight="1" x14ac:dyDescent="0.4">
      <c r="A24" s="7">
        <v>5</v>
      </c>
      <c r="B24" s="53">
        <f>'5'!$C$9</f>
        <v>0</v>
      </c>
      <c r="C24" s="54"/>
      <c r="D24" s="54"/>
      <c r="E24" s="54"/>
      <c r="F24" s="54"/>
      <c r="G24" s="55"/>
      <c r="H24" s="123">
        <f>'5'!$N$41</f>
        <v>0</v>
      </c>
      <c r="I24" s="123"/>
      <c r="J24" s="21">
        <f>'5'!P41</f>
        <v>0</v>
      </c>
      <c r="K24" s="21">
        <f>'5'!J41</f>
        <v>0</v>
      </c>
      <c r="M24" s="37">
        <f>'5'!$N$36</f>
        <v>0</v>
      </c>
      <c r="N24" s="37">
        <f>'5'!$O$36</f>
        <v>0</v>
      </c>
      <c r="O24" s="37">
        <f>'5'!$O$37</f>
        <v>0</v>
      </c>
      <c r="P24" s="37">
        <f>'5'!$P$36</f>
        <v>0</v>
      </c>
      <c r="Q24" s="37">
        <f>'5'!$P$37</f>
        <v>0</v>
      </c>
    </row>
    <row r="25" spans="1:17" ht="22.5" customHeight="1" x14ac:dyDescent="0.4">
      <c r="A25" s="7">
        <v>6</v>
      </c>
      <c r="B25" s="53">
        <f>'6'!$C$9</f>
        <v>0</v>
      </c>
      <c r="C25" s="54"/>
      <c r="D25" s="54"/>
      <c r="E25" s="54"/>
      <c r="F25" s="54"/>
      <c r="G25" s="55"/>
      <c r="H25" s="123">
        <f>'6'!$N$41</f>
        <v>0</v>
      </c>
      <c r="I25" s="123"/>
      <c r="J25" s="21">
        <f>'6'!P41</f>
        <v>0</v>
      </c>
      <c r="K25" s="21">
        <f>'6'!J41</f>
        <v>0</v>
      </c>
      <c r="M25" s="37">
        <f>'6'!$N$36</f>
        <v>0</v>
      </c>
      <c r="N25" s="37">
        <f>'6'!$O$36</f>
        <v>0</v>
      </c>
      <c r="O25" s="37">
        <f>'6'!$O$37</f>
        <v>0</v>
      </c>
      <c r="P25" s="37">
        <f>'6'!$P$36</f>
        <v>0</v>
      </c>
      <c r="Q25" s="37">
        <f>'6'!$P$37</f>
        <v>0</v>
      </c>
    </row>
    <row r="26" spans="1:17" ht="22.5" customHeight="1" x14ac:dyDescent="0.4">
      <c r="A26" s="7">
        <v>7</v>
      </c>
      <c r="B26" s="53">
        <f>'7'!$C$9</f>
        <v>0</v>
      </c>
      <c r="C26" s="54"/>
      <c r="D26" s="54"/>
      <c r="E26" s="54"/>
      <c r="F26" s="54"/>
      <c r="G26" s="55"/>
      <c r="H26" s="123">
        <f>'7'!$N$41</f>
        <v>0</v>
      </c>
      <c r="I26" s="123"/>
      <c r="J26" s="21">
        <f>'7'!P41</f>
        <v>0</v>
      </c>
      <c r="K26" s="21">
        <f>'7'!J41</f>
        <v>0</v>
      </c>
      <c r="M26" s="37">
        <f>'7'!$N$36</f>
        <v>0</v>
      </c>
      <c r="N26" s="37">
        <f>'7'!$O$36</f>
        <v>0</v>
      </c>
      <c r="O26" s="37">
        <f>'7'!$O$37</f>
        <v>0</v>
      </c>
      <c r="P26" s="37">
        <f>'7'!$P$36</f>
        <v>0</v>
      </c>
      <c r="Q26" s="37">
        <f>'7'!$P$37</f>
        <v>0</v>
      </c>
    </row>
    <row r="27" spans="1:17" ht="22.5" customHeight="1" x14ac:dyDescent="0.4">
      <c r="A27" s="7">
        <v>8</v>
      </c>
      <c r="B27" s="53">
        <f>'8'!$C$9</f>
        <v>0</v>
      </c>
      <c r="C27" s="54"/>
      <c r="D27" s="54"/>
      <c r="E27" s="54"/>
      <c r="F27" s="54"/>
      <c r="G27" s="55"/>
      <c r="H27" s="123">
        <f>'8'!$N$41</f>
        <v>0</v>
      </c>
      <c r="I27" s="123"/>
      <c r="J27" s="21">
        <f>'8'!P41</f>
        <v>0</v>
      </c>
      <c r="K27" s="21">
        <f>'8'!J41</f>
        <v>0</v>
      </c>
      <c r="M27" s="37">
        <f>'8'!$N$36</f>
        <v>0</v>
      </c>
      <c r="N27" s="37">
        <f>'8'!$O$36</f>
        <v>0</v>
      </c>
      <c r="O27" s="37">
        <f>'8'!$O$37</f>
        <v>0</v>
      </c>
      <c r="P27" s="37">
        <f>'8'!$P$36</f>
        <v>0</v>
      </c>
      <c r="Q27" s="37">
        <f>'8'!$P$37</f>
        <v>0</v>
      </c>
    </row>
    <row r="28" spans="1:17" ht="22.5" customHeight="1" x14ac:dyDescent="0.4">
      <c r="A28" s="7">
        <v>9</v>
      </c>
      <c r="B28" s="53">
        <f>'9'!$C$9</f>
        <v>0</v>
      </c>
      <c r="C28" s="54"/>
      <c r="D28" s="54"/>
      <c r="E28" s="54"/>
      <c r="F28" s="54"/>
      <c r="G28" s="55"/>
      <c r="H28" s="123">
        <f>'9'!$N$41</f>
        <v>0</v>
      </c>
      <c r="I28" s="123"/>
      <c r="J28" s="21">
        <f>'9'!P41</f>
        <v>0</v>
      </c>
      <c r="K28" s="21">
        <f>'9'!J41</f>
        <v>0</v>
      </c>
      <c r="M28" s="37">
        <f>'9'!$N$36</f>
        <v>0</v>
      </c>
      <c r="N28" s="37">
        <f>'9'!$O$36</f>
        <v>0</v>
      </c>
      <c r="O28" s="37">
        <f>'9'!$O$37</f>
        <v>0</v>
      </c>
      <c r="P28" s="37">
        <f>'9'!$P$36</f>
        <v>0</v>
      </c>
      <c r="Q28" s="37">
        <f>'9'!$P$37</f>
        <v>0</v>
      </c>
    </row>
    <row r="29" spans="1:17" ht="22.5" customHeight="1" x14ac:dyDescent="0.4">
      <c r="A29" s="7">
        <v>10</v>
      </c>
      <c r="B29" s="53">
        <f>'10'!$C$9</f>
        <v>0</v>
      </c>
      <c r="C29" s="54"/>
      <c r="D29" s="54"/>
      <c r="E29" s="54"/>
      <c r="F29" s="54"/>
      <c r="G29" s="55"/>
      <c r="H29" s="123">
        <f>'10'!$N$41</f>
        <v>0</v>
      </c>
      <c r="I29" s="123"/>
      <c r="J29" s="21">
        <f>'10'!P41</f>
        <v>0</v>
      </c>
      <c r="K29" s="21">
        <f>'10'!J41</f>
        <v>0</v>
      </c>
      <c r="M29" s="37">
        <f>'10'!$N$36</f>
        <v>0</v>
      </c>
      <c r="N29" s="37">
        <f>'10'!$O$36</f>
        <v>0</v>
      </c>
      <c r="O29" s="37">
        <f>'10'!$O$37</f>
        <v>0</v>
      </c>
      <c r="P29" s="37">
        <f>'10'!$P$36</f>
        <v>0</v>
      </c>
      <c r="Q29" s="37">
        <f>'10'!$P$37</f>
        <v>0</v>
      </c>
    </row>
    <row r="30" spans="1:17" ht="22.5" customHeight="1" x14ac:dyDescent="0.4">
      <c r="A30" s="7">
        <v>11</v>
      </c>
      <c r="B30" s="53">
        <f>'11'!$C$9</f>
        <v>0</v>
      </c>
      <c r="C30" s="54"/>
      <c r="D30" s="54"/>
      <c r="E30" s="54"/>
      <c r="F30" s="54"/>
      <c r="G30" s="55"/>
      <c r="H30" s="123">
        <f>'11'!$N$41</f>
        <v>0</v>
      </c>
      <c r="I30" s="123"/>
      <c r="J30" s="21">
        <f>'11'!P41</f>
        <v>0</v>
      </c>
      <c r="K30" s="21">
        <f>'11'!J41</f>
        <v>0</v>
      </c>
      <c r="M30" s="37">
        <f>'11'!$N$36</f>
        <v>0</v>
      </c>
      <c r="N30" s="37">
        <f>'11'!$O$36</f>
        <v>0</v>
      </c>
      <c r="O30" s="37">
        <f>'11'!$O$37</f>
        <v>0</v>
      </c>
      <c r="P30" s="37">
        <f>'11'!$P$36</f>
        <v>0</v>
      </c>
      <c r="Q30" s="37">
        <f>'11'!$P$37</f>
        <v>0</v>
      </c>
    </row>
    <row r="31" spans="1:17" ht="22.5" customHeight="1" x14ac:dyDescent="0.4">
      <c r="A31" s="7">
        <v>12</v>
      </c>
      <c r="B31" s="53">
        <f>'12'!$C$9</f>
        <v>0</v>
      </c>
      <c r="C31" s="54"/>
      <c r="D31" s="54"/>
      <c r="E31" s="54"/>
      <c r="F31" s="54"/>
      <c r="G31" s="55"/>
      <c r="H31" s="123">
        <f>'12'!$N$41</f>
        <v>0</v>
      </c>
      <c r="I31" s="123"/>
      <c r="J31" s="21">
        <f>'12'!P41</f>
        <v>0</v>
      </c>
      <c r="K31" s="21">
        <f>'12'!J41</f>
        <v>0</v>
      </c>
      <c r="M31" s="37">
        <f>'12'!$N$36</f>
        <v>0</v>
      </c>
      <c r="N31" s="37">
        <f>'12'!$O$36</f>
        <v>0</v>
      </c>
      <c r="O31" s="37">
        <f>'12'!$O$37</f>
        <v>0</v>
      </c>
      <c r="P31" s="37">
        <f>'12'!$P$36</f>
        <v>0</v>
      </c>
      <c r="Q31" s="37">
        <f>'12'!$P$37</f>
        <v>0</v>
      </c>
    </row>
    <row r="32" spans="1:17" ht="22.5" customHeight="1" x14ac:dyDescent="0.4">
      <c r="A32" s="7">
        <v>13</v>
      </c>
      <c r="B32" s="53">
        <f>'13'!$C$9</f>
        <v>0</v>
      </c>
      <c r="C32" s="54"/>
      <c r="D32" s="54"/>
      <c r="E32" s="54"/>
      <c r="F32" s="54"/>
      <c r="G32" s="55"/>
      <c r="H32" s="123">
        <f>'13'!$N$41</f>
        <v>0</v>
      </c>
      <c r="I32" s="123"/>
      <c r="J32" s="21">
        <f>'13'!P41</f>
        <v>0</v>
      </c>
      <c r="K32" s="21">
        <f>'13'!J41</f>
        <v>0</v>
      </c>
      <c r="M32" s="37">
        <f>'13'!$N$36</f>
        <v>0</v>
      </c>
      <c r="N32" s="37">
        <f>'13'!$O$36</f>
        <v>0</v>
      </c>
      <c r="O32" s="37">
        <f>'13'!$O$37</f>
        <v>0</v>
      </c>
      <c r="P32" s="37">
        <f>'13'!$P$36</f>
        <v>0</v>
      </c>
      <c r="Q32" s="37">
        <f>'13'!$P$37</f>
        <v>0</v>
      </c>
    </row>
    <row r="33" spans="1:17" ht="22.5" customHeight="1" x14ac:dyDescent="0.4">
      <c r="A33" s="7">
        <v>14</v>
      </c>
      <c r="B33" s="53">
        <f>'14'!$C$9</f>
        <v>0</v>
      </c>
      <c r="C33" s="54"/>
      <c r="D33" s="54"/>
      <c r="E33" s="54"/>
      <c r="F33" s="54"/>
      <c r="G33" s="55"/>
      <c r="H33" s="123">
        <f>'14'!$N$41</f>
        <v>0</v>
      </c>
      <c r="I33" s="123"/>
      <c r="J33" s="21">
        <f>'14'!P41</f>
        <v>0</v>
      </c>
      <c r="K33" s="21">
        <f>'14'!J41</f>
        <v>0</v>
      </c>
      <c r="M33" s="37">
        <f>'14'!$N$36</f>
        <v>0</v>
      </c>
      <c r="N33" s="37">
        <f>'14'!$O$36</f>
        <v>0</v>
      </c>
      <c r="O33" s="37">
        <f>'14'!$O$37</f>
        <v>0</v>
      </c>
      <c r="P33" s="37">
        <f>'14'!$P$36</f>
        <v>0</v>
      </c>
      <c r="Q33" s="37">
        <f>'14'!$P$37</f>
        <v>0</v>
      </c>
    </row>
    <row r="34" spans="1:17" ht="22.5" customHeight="1" x14ac:dyDescent="0.4">
      <c r="A34" s="7">
        <v>15</v>
      </c>
      <c r="B34" s="53">
        <f>'15'!$C$9</f>
        <v>0</v>
      </c>
      <c r="C34" s="54"/>
      <c r="D34" s="54"/>
      <c r="E34" s="54"/>
      <c r="F34" s="54"/>
      <c r="G34" s="55"/>
      <c r="H34" s="123">
        <f>'15'!$N$41</f>
        <v>0</v>
      </c>
      <c r="I34" s="123"/>
      <c r="J34" s="21">
        <f>'15'!P41</f>
        <v>0</v>
      </c>
      <c r="K34" s="21">
        <f>'15'!J41</f>
        <v>0</v>
      </c>
      <c r="M34" s="37">
        <f>'15'!$N$36</f>
        <v>0</v>
      </c>
      <c r="N34" s="37">
        <f>'15'!$O$36</f>
        <v>0</v>
      </c>
      <c r="O34" s="37">
        <f>'15'!$O$37</f>
        <v>0</v>
      </c>
      <c r="P34" s="37">
        <f>'15'!$P$36</f>
        <v>0</v>
      </c>
      <c r="Q34" s="37">
        <f>'15'!$P$37</f>
        <v>0</v>
      </c>
    </row>
    <row r="35" spans="1:17" ht="22.5" customHeight="1" x14ac:dyDescent="0.4">
      <c r="A35" s="7">
        <v>16</v>
      </c>
      <c r="B35" s="53">
        <f>'16'!$C$9</f>
        <v>0</v>
      </c>
      <c r="C35" s="54"/>
      <c r="D35" s="54"/>
      <c r="E35" s="54"/>
      <c r="F35" s="54"/>
      <c r="G35" s="55"/>
      <c r="H35" s="123">
        <f>'16'!$N$41</f>
        <v>0</v>
      </c>
      <c r="I35" s="123"/>
      <c r="J35" s="21">
        <f>'16'!P41</f>
        <v>0</v>
      </c>
      <c r="K35" s="21">
        <f>'16'!J41</f>
        <v>0</v>
      </c>
      <c r="M35" s="37">
        <f>'16'!$N$36</f>
        <v>0</v>
      </c>
      <c r="N35" s="37">
        <f>'16'!$O$36</f>
        <v>0</v>
      </c>
      <c r="O35" s="37">
        <f>'16'!$O$37</f>
        <v>0</v>
      </c>
      <c r="P35" s="37">
        <f>'16'!$P$36</f>
        <v>0</v>
      </c>
      <c r="Q35" s="37">
        <f>'16'!$P$37</f>
        <v>0</v>
      </c>
    </row>
    <row r="36" spans="1:17" ht="22.5" customHeight="1" x14ac:dyDescent="0.4">
      <c r="A36" s="7">
        <v>17</v>
      </c>
      <c r="B36" s="53">
        <f>'17'!$C$9</f>
        <v>0</v>
      </c>
      <c r="C36" s="54"/>
      <c r="D36" s="54"/>
      <c r="E36" s="54"/>
      <c r="F36" s="54"/>
      <c r="G36" s="55"/>
      <c r="H36" s="123">
        <f>'17'!$N$41</f>
        <v>0</v>
      </c>
      <c r="I36" s="123"/>
      <c r="J36" s="21">
        <f>'17'!P41</f>
        <v>0</v>
      </c>
      <c r="K36" s="21">
        <f>'17'!J41</f>
        <v>0</v>
      </c>
      <c r="M36" s="37">
        <f>'17'!$N$36</f>
        <v>0</v>
      </c>
      <c r="N36" s="37">
        <f>'17'!$O$36</f>
        <v>0</v>
      </c>
      <c r="O36" s="37">
        <f>'17'!$O$37</f>
        <v>0</v>
      </c>
      <c r="P36" s="37">
        <f>'17'!$P$36</f>
        <v>0</v>
      </c>
      <c r="Q36" s="37">
        <f>'17'!$P$37</f>
        <v>0</v>
      </c>
    </row>
    <row r="37" spans="1:17" ht="22.5" customHeight="1" x14ac:dyDescent="0.4">
      <c r="A37" s="7">
        <v>18</v>
      </c>
      <c r="B37" s="53">
        <f>'18'!$C$9</f>
        <v>0</v>
      </c>
      <c r="C37" s="54"/>
      <c r="D37" s="54"/>
      <c r="E37" s="54"/>
      <c r="F37" s="54"/>
      <c r="G37" s="55"/>
      <c r="H37" s="123">
        <f>'18'!$N$41</f>
        <v>0</v>
      </c>
      <c r="I37" s="123"/>
      <c r="J37" s="21">
        <f>'18'!P41</f>
        <v>0</v>
      </c>
      <c r="K37" s="21">
        <f>'18'!J41</f>
        <v>0</v>
      </c>
      <c r="M37" s="37">
        <f>'18'!$N$36</f>
        <v>0</v>
      </c>
      <c r="N37" s="37">
        <f>'18'!$O$36</f>
        <v>0</v>
      </c>
      <c r="O37" s="37">
        <f>'18'!$O$37</f>
        <v>0</v>
      </c>
      <c r="P37" s="37">
        <f>'18'!$P$36</f>
        <v>0</v>
      </c>
      <c r="Q37" s="37">
        <f>'18'!$P$37</f>
        <v>0</v>
      </c>
    </row>
    <row r="38" spans="1:17" ht="22.5" customHeight="1" x14ac:dyDescent="0.4">
      <c r="A38" s="7">
        <v>19</v>
      </c>
      <c r="B38" s="53">
        <f>'19'!$C$9</f>
        <v>0</v>
      </c>
      <c r="C38" s="54"/>
      <c r="D38" s="54"/>
      <c r="E38" s="54"/>
      <c r="F38" s="54"/>
      <c r="G38" s="55"/>
      <c r="H38" s="123">
        <f>'19'!$N$41</f>
        <v>0</v>
      </c>
      <c r="I38" s="123"/>
      <c r="J38" s="21">
        <f>'19'!P41</f>
        <v>0</v>
      </c>
      <c r="K38" s="21">
        <f>'19'!J41</f>
        <v>0</v>
      </c>
      <c r="M38" s="37">
        <f>'19'!$N$36</f>
        <v>0</v>
      </c>
      <c r="N38" s="37">
        <f>'19'!$O$36</f>
        <v>0</v>
      </c>
      <c r="O38" s="37">
        <f>'19'!$O$37</f>
        <v>0</v>
      </c>
      <c r="P38" s="37">
        <f>'19'!$P$36</f>
        <v>0</v>
      </c>
      <c r="Q38" s="37">
        <f>'19'!$P$37</f>
        <v>0</v>
      </c>
    </row>
    <row r="39" spans="1:17" ht="22.5" customHeight="1" thickBot="1" x14ac:dyDescent="0.45">
      <c r="A39" s="7">
        <v>20</v>
      </c>
      <c r="B39" s="53">
        <f>'20'!$C$9</f>
        <v>0</v>
      </c>
      <c r="C39" s="54"/>
      <c r="D39" s="54"/>
      <c r="E39" s="54"/>
      <c r="F39" s="54"/>
      <c r="G39" s="55"/>
      <c r="H39" s="123">
        <f>'20'!$N$41</f>
        <v>0</v>
      </c>
      <c r="I39" s="123"/>
      <c r="J39" s="21">
        <f>'20'!P41</f>
        <v>0</v>
      </c>
      <c r="K39" s="21">
        <f>'20'!J41</f>
        <v>0</v>
      </c>
      <c r="M39" s="37">
        <f>'20'!$N$36</f>
        <v>0</v>
      </c>
      <c r="N39" s="37">
        <f>'20'!$O$36</f>
        <v>0</v>
      </c>
      <c r="O39" s="37">
        <f>'20'!$O$37</f>
        <v>0</v>
      </c>
      <c r="P39" s="37">
        <f>'20'!$P$36</f>
        <v>0</v>
      </c>
      <c r="Q39" s="37">
        <f>'20'!$P$37</f>
        <v>0</v>
      </c>
    </row>
    <row r="40" spans="1:17" ht="22.5" customHeight="1" thickBot="1" x14ac:dyDescent="0.45">
      <c r="A40" s="57" t="s">
        <v>36</v>
      </c>
      <c r="B40" s="58"/>
      <c r="C40" s="58"/>
      <c r="D40" s="58"/>
      <c r="E40" s="58"/>
      <c r="F40" s="58"/>
      <c r="G40" s="59"/>
      <c r="H40" s="126">
        <f>SUM(H20:H39)</f>
        <v>0</v>
      </c>
      <c r="I40" s="126">
        <f t="shared" ref="I40:J40" si="0">SUM(I20:I39)</f>
        <v>0</v>
      </c>
      <c r="J40" s="22">
        <f t="shared" si="0"/>
        <v>0</v>
      </c>
      <c r="K40" s="27">
        <f>SUM(K20:K39)</f>
        <v>0</v>
      </c>
      <c r="M40" s="37">
        <f>SUM(M20:M39)</f>
        <v>0</v>
      </c>
      <c r="N40" s="37">
        <f>SUM(N20:N39)</f>
        <v>0</v>
      </c>
      <c r="O40" s="37">
        <f>SUM(O20:O39)</f>
        <v>0</v>
      </c>
      <c r="P40" s="37">
        <f>SUM(P20:P39)</f>
        <v>0</v>
      </c>
      <c r="Q40" s="37">
        <f>SUM(Q20:Q39)</f>
        <v>0</v>
      </c>
    </row>
    <row r="41" spans="1:17" x14ac:dyDescent="0.4">
      <c r="A41" s="61" t="s">
        <v>12</v>
      </c>
      <c r="B41" s="12" t="s">
        <v>14</v>
      </c>
      <c r="C41" s="11"/>
      <c r="K41" s="13"/>
    </row>
    <row r="42" spans="1:17" x14ac:dyDescent="0.4">
      <c r="A42" s="62"/>
      <c r="B42" s="12" t="s">
        <v>13</v>
      </c>
      <c r="C42" s="11"/>
      <c r="K42" s="13"/>
    </row>
    <row r="43" spans="1:17" x14ac:dyDescent="0.4">
      <c r="A43" s="62"/>
      <c r="B43" s="12" t="s">
        <v>15</v>
      </c>
      <c r="C43" s="11"/>
      <c r="K43" s="13"/>
    </row>
    <row r="44" spans="1:17" x14ac:dyDescent="0.4">
      <c r="A44" s="62"/>
      <c r="B44" s="14" t="s">
        <v>16</v>
      </c>
      <c r="C44" s="17"/>
      <c r="D44" s="15"/>
      <c r="E44" s="15"/>
      <c r="F44" s="15"/>
      <c r="G44" s="4"/>
      <c r="H44" s="4"/>
      <c r="I44" s="15"/>
      <c r="J44" s="15"/>
      <c r="K44" s="16"/>
    </row>
    <row r="45" spans="1:17" ht="22.5" customHeight="1" x14ac:dyDescent="0.4">
      <c r="B45" s="11"/>
      <c r="C45" s="11"/>
    </row>
    <row r="46" spans="1:17" ht="22.5" customHeight="1" x14ac:dyDescent="0.4"/>
    <row r="47" spans="1:17" ht="22.5" customHeight="1" x14ac:dyDescent="0.4"/>
    <row r="48" spans="1:17" ht="22.5" customHeight="1" x14ac:dyDescent="0.4"/>
    <row r="49" spans="7:8" ht="22.5" customHeight="1" x14ac:dyDescent="0.4"/>
    <row r="50" spans="7:8" ht="13.5" customHeight="1" x14ac:dyDescent="0.4"/>
    <row r="51" spans="7:8" ht="13.5" customHeight="1" x14ac:dyDescent="0.4"/>
    <row r="52" spans="7:8" ht="13.5" customHeight="1" x14ac:dyDescent="0.4"/>
    <row r="53" spans="7:8" ht="3.75" customHeight="1" x14ac:dyDescent="0.4"/>
    <row r="54" spans="7:8" s="2" customFormat="1" ht="10.5" customHeight="1" x14ac:dyDescent="0.4">
      <c r="G54" s="6"/>
      <c r="H54" s="6"/>
    </row>
    <row r="55" spans="7:8" s="2" customFormat="1" ht="10.5" customHeight="1" x14ac:dyDescent="0.4">
      <c r="G55" s="6"/>
      <c r="H55" s="6"/>
    </row>
    <row r="56" spans="7:8" s="2" customFormat="1" ht="10.5" customHeight="1" x14ac:dyDescent="0.4">
      <c r="G56" s="6"/>
      <c r="H56" s="6"/>
    </row>
    <row r="57" spans="7:8" s="2" customFormat="1" ht="10.5" customHeight="1" x14ac:dyDescent="0.4">
      <c r="G57" s="6"/>
      <c r="H57" s="6"/>
    </row>
  </sheetData>
  <sheetProtection algorithmName="SHA-512" hashValue="MyrPU/8GM0gPFo1KZzJ83SYQCRiXS2FDLJUOUFnDkG6xKf2gkbVnHlRse1RKPt9ip5izHLH5UFXBM5NP7Ie0Og==" saltValue="A0q8Uqienzx3v1tGNhz5jg==" spinCount="100000" sheet="1" objects="1" scenarios="1"/>
  <mergeCells count="87">
    <mergeCell ref="A41:A44"/>
    <mergeCell ref="B34:G34"/>
    <mergeCell ref="B30:G30"/>
    <mergeCell ref="B29:G29"/>
    <mergeCell ref="B28:G28"/>
    <mergeCell ref="A40:G40"/>
    <mergeCell ref="B33:G33"/>
    <mergeCell ref="F3:H3"/>
    <mergeCell ref="A1:E3"/>
    <mergeCell ref="H40:I40"/>
    <mergeCell ref="B25:G25"/>
    <mergeCell ref="B24:G24"/>
    <mergeCell ref="C14:D14"/>
    <mergeCell ref="C15:D17"/>
    <mergeCell ref="B20:G20"/>
    <mergeCell ref="B26:G26"/>
    <mergeCell ref="B38:G38"/>
    <mergeCell ref="B35:G35"/>
    <mergeCell ref="B31:G31"/>
    <mergeCell ref="B27:G27"/>
    <mergeCell ref="B23:G23"/>
    <mergeCell ref="H27:I27"/>
    <mergeCell ref="H28:I28"/>
    <mergeCell ref="A14:B14"/>
    <mergeCell ref="A9:A12"/>
    <mergeCell ref="B9:D9"/>
    <mergeCell ref="E9:G9"/>
    <mergeCell ref="B10:D10"/>
    <mergeCell ref="E10:G10"/>
    <mergeCell ref="C11:D11"/>
    <mergeCell ref="H20:I20"/>
    <mergeCell ref="H21:I21"/>
    <mergeCell ref="H22:I22"/>
    <mergeCell ref="H23:I23"/>
    <mergeCell ref="H24:I24"/>
    <mergeCell ref="B19:G19"/>
    <mergeCell ref="F11:G11"/>
    <mergeCell ref="I2:K2"/>
    <mergeCell ref="I3:K3"/>
    <mergeCell ref="I4:K4"/>
    <mergeCell ref="I5:K5"/>
    <mergeCell ref="H19:I19"/>
    <mergeCell ref="I6:K6"/>
    <mergeCell ref="I7:K7"/>
    <mergeCell ref="F4:H4"/>
    <mergeCell ref="F5:H5"/>
    <mergeCell ref="F2:H2"/>
    <mergeCell ref="A4:E4"/>
    <mergeCell ref="A7:E7"/>
    <mergeCell ref="D12:G12"/>
    <mergeCell ref="A15:B17"/>
    <mergeCell ref="F6:H6"/>
    <mergeCell ref="F7:H7"/>
    <mergeCell ref="H15:I15"/>
    <mergeCell ref="H16:I16"/>
    <mergeCell ref="H17:I17"/>
    <mergeCell ref="H10:I11"/>
    <mergeCell ref="I12:K12"/>
    <mergeCell ref="J10:K11"/>
    <mergeCell ref="K15:K17"/>
    <mergeCell ref="J9:K9"/>
    <mergeCell ref="H9:I9"/>
    <mergeCell ref="H14:I14"/>
    <mergeCell ref="H33:I33"/>
    <mergeCell ref="H34:I34"/>
    <mergeCell ref="B21:G21"/>
    <mergeCell ref="B22:G22"/>
    <mergeCell ref="H26:I26"/>
    <mergeCell ref="H25:I25"/>
    <mergeCell ref="H29:I29"/>
    <mergeCell ref="H30:I30"/>
    <mergeCell ref="N17:O17"/>
    <mergeCell ref="P17:Q17"/>
    <mergeCell ref="A5:E6"/>
    <mergeCell ref="H38:I38"/>
    <mergeCell ref="B39:G39"/>
    <mergeCell ref="H39:I39"/>
    <mergeCell ref="E14:F14"/>
    <mergeCell ref="E15:F17"/>
    <mergeCell ref="H35:I35"/>
    <mergeCell ref="B36:G36"/>
    <mergeCell ref="H36:I36"/>
    <mergeCell ref="B37:G37"/>
    <mergeCell ref="H37:I37"/>
    <mergeCell ref="H31:I31"/>
    <mergeCell ref="B32:G32"/>
    <mergeCell ref="H32:I32"/>
  </mergeCells>
  <phoneticPr fontId="2"/>
  <conditionalFormatting sqref="B20:K39">
    <cfRule type="cellIs" dxfId="43" priority="2" operator="equal">
      <formula>0</formula>
    </cfRule>
  </conditionalFormatting>
  <conditionalFormatting sqref="H15:K17">
    <cfRule type="cellIs" dxfId="42" priority="1" operator="equal">
      <formula>0</formula>
    </cfRule>
  </conditionalFormatting>
  <dataValidations count="1">
    <dataValidation type="list" allowBlank="1" showInputMessage="1" showErrorMessage="1" sqref="H10:I11" xr:uid="{3470C346-A9A0-432F-8597-7B4B8696F937}">
      <formula1>$M$10:$M$11</formula1>
    </dataValidation>
  </dataValidations>
  <pageMargins left="0.31496062992125984" right="0" top="0.19685039370078741" bottom="0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55AFD-2C74-404F-98B8-C9BB24716C5F}">
  <sheetPr>
    <tabColor rgb="FFFFFF00"/>
  </sheetPr>
  <dimension ref="A1:P61"/>
  <sheetViews>
    <sheetView view="pageBreakPreview" zoomScaleNormal="100" zoomScaleSheetLayoutView="100" workbookViewId="0">
      <selection activeCell="J24" sqref="J24"/>
    </sheetView>
  </sheetViews>
  <sheetFormatPr defaultRowHeight="13.5" x14ac:dyDescent="0.4"/>
  <cols>
    <col min="1" max="1" width="4.375" style="1" customWidth="1"/>
    <col min="2" max="2" width="7.5" style="1" customWidth="1"/>
    <col min="3" max="3" width="6.25" style="1" customWidth="1"/>
    <col min="4" max="4" width="7.5" style="1" customWidth="1"/>
    <col min="5" max="5" width="10.625" style="1" customWidth="1"/>
    <col min="6" max="6" width="11.25" style="1" customWidth="1"/>
    <col min="7" max="7" width="8.75" style="3" customWidth="1"/>
    <col min="8" max="8" width="4.375" style="3" customWidth="1"/>
    <col min="9" max="10" width="12.5" style="1" customWidth="1"/>
    <col min="11" max="11" width="4.375" style="1" customWidth="1"/>
    <col min="12" max="12" width="3.75" style="1" customWidth="1"/>
    <col min="13" max="16" width="13.375" style="1" customWidth="1"/>
    <col min="17" max="16384" width="9" style="1"/>
  </cols>
  <sheetData>
    <row r="1" spans="1:16" ht="14.25" customHeight="1" thickBot="1" x14ac:dyDescent="0.45">
      <c r="A1" s="118" t="s">
        <v>45</v>
      </c>
      <c r="B1" s="118"/>
      <c r="C1" s="118"/>
      <c r="D1" s="118"/>
      <c r="E1" s="118"/>
      <c r="I1" s="30" t="s">
        <v>67</v>
      </c>
      <c r="J1" s="180">
        <f>請求統括表!K1</f>
        <v>45432</v>
      </c>
      <c r="K1" s="180">
        <f ca="1">TODAY()</f>
        <v>45422</v>
      </c>
    </row>
    <row r="2" spans="1:16" ht="18" customHeight="1" x14ac:dyDescent="0.4">
      <c r="A2" s="118"/>
      <c r="B2" s="118"/>
      <c r="C2" s="118"/>
      <c r="D2" s="118"/>
      <c r="E2" s="118"/>
      <c r="F2" s="165" t="s">
        <v>0</v>
      </c>
      <c r="G2" s="166"/>
      <c r="H2" s="167">
        <f>請求統括表!I2</f>
        <v>0</v>
      </c>
      <c r="I2" s="168"/>
      <c r="J2" s="168"/>
      <c r="K2" s="169"/>
      <c r="M2" s="47">
        <v>0.1</v>
      </c>
    </row>
    <row r="3" spans="1:16" ht="18" customHeight="1" x14ac:dyDescent="0.4">
      <c r="A3" s="118"/>
      <c r="B3" s="118"/>
      <c r="C3" s="118"/>
      <c r="D3" s="118"/>
      <c r="E3" s="118"/>
      <c r="F3" s="160" t="s">
        <v>8</v>
      </c>
      <c r="G3" s="161"/>
      <c r="H3" s="162">
        <f>請求統括表!I3</f>
        <v>0</v>
      </c>
      <c r="I3" s="54"/>
      <c r="J3" s="54"/>
      <c r="K3" s="163"/>
      <c r="M3" s="47">
        <v>0.08</v>
      </c>
    </row>
    <row r="4" spans="1:16" ht="18" customHeight="1" x14ac:dyDescent="0.4">
      <c r="A4" s="40"/>
      <c r="B4" s="40"/>
      <c r="C4" s="40"/>
      <c r="D4" s="41" t="s">
        <v>72</v>
      </c>
      <c r="E4" s="42">
        <v>17</v>
      </c>
      <c r="F4" s="160" t="s">
        <v>1</v>
      </c>
      <c r="G4" s="161"/>
      <c r="H4" s="162">
        <f>請求統括表!I4</f>
        <v>0</v>
      </c>
      <c r="I4" s="54"/>
      <c r="J4" s="54"/>
      <c r="K4" s="163"/>
      <c r="M4" s="7" t="s">
        <v>47</v>
      </c>
    </row>
    <row r="5" spans="1:16" ht="18" customHeight="1" x14ac:dyDescent="0.4">
      <c r="A5" s="103" t="s">
        <v>28</v>
      </c>
      <c r="B5" s="103"/>
      <c r="C5" s="103"/>
      <c r="D5" s="103"/>
      <c r="E5" s="104"/>
      <c r="F5" s="160" t="s">
        <v>2</v>
      </c>
      <c r="G5" s="161"/>
      <c r="H5" s="162">
        <f>請求統括表!I5</f>
        <v>0</v>
      </c>
      <c r="I5" s="54"/>
      <c r="J5" s="54"/>
      <c r="K5" s="163"/>
    </row>
    <row r="6" spans="1:16" ht="18" customHeight="1" x14ac:dyDescent="0.4">
      <c r="A6" s="103"/>
      <c r="B6" s="103"/>
      <c r="C6" s="103"/>
      <c r="D6" s="103"/>
      <c r="E6" s="104"/>
      <c r="F6" s="160" t="s">
        <v>29</v>
      </c>
      <c r="G6" s="161"/>
      <c r="H6" s="162">
        <f>請求統括表!I6</f>
        <v>0</v>
      </c>
      <c r="I6" s="54"/>
      <c r="J6" s="54"/>
      <c r="K6" s="163"/>
    </row>
    <row r="7" spans="1:16" ht="18" customHeight="1" thickBot="1" x14ac:dyDescent="0.45">
      <c r="A7" s="152" t="s">
        <v>22</v>
      </c>
      <c r="B7" s="152"/>
      <c r="C7" s="152"/>
      <c r="D7" s="152"/>
      <c r="E7" s="152"/>
      <c r="F7" s="153" t="s">
        <v>30</v>
      </c>
      <c r="G7" s="154"/>
      <c r="H7" s="155">
        <f>請求統括表!I7</f>
        <v>0</v>
      </c>
      <c r="I7" s="156"/>
      <c r="J7" s="156"/>
      <c r="K7" s="157"/>
    </row>
    <row r="8" spans="1:16" ht="3.75" customHeight="1" thickBot="1" x14ac:dyDescent="0.45"/>
    <row r="9" spans="1:16" ht="27" customHeight="1" thickBot="1" x14ac:dyDescent="0.45">
      <c r="A9" s="150" t="s">
        <v>11</v>
      </c>
      <c r="B9" s="151"/>
      <c r="C9" s="158"/>
      <c r="D9" s="158"/>
      <c r="E9" s="158"/>
      <c r="F9" s="158"/>
      <c r="G9" s="151" t="s">
        <v>54</v>
      </c>
      <c r="H9" s="151"/>
      <c r="I9" s="158"/>
      <c r="J9" s="158"/>
      <c r="K9" s="159"/>
    </row>
    <row r="10" spans="1:16" ht="3.75" customHeight="1" x14ac:dyDescent="0.4"/>
    <row r="11" spans="1:16" ht="15" customHeight="1" x14ac:dyDescent="0.4">
      <c r="A11" s="19" t="s">
        <v>72</v>
      </c>
      <c r="B11" s="19" t="s">
        <v>17</v>
      </c>
      <c r="C11" s="62" t="s">
        <v>20</v>
      </c>
      <c r="D11" s="62"/>
      <c r="E11" s="62"/>
      <c r="F11" s="62"/>
      <c r="G11" s="19" t="s">
        <v>19</v>
      </c>
      <c r="H11" s="19" t="s">
        <v>18</v>
      </c>
      <c r="I11" s="19" t="s">
        <v>65</v>
      </c>
      <c r="J11" s="19" t="s">
        <v>64</v>
      </c>
      <c r="K11" s="19" t="s">
        <v>25</v>
      </c>
      <c r="M11" s="32" t="s">
        <v>24</v>
      </c>
      <c r="N11" s="32" t="s">
        <v>68</v>
      </c>
      <c r="O11" s="32" t="s">
        <v>69</v>
      </c>
      <c r="P11" s="32" t="s">
        <v>70</v>
      </c>
    </row>
    <row r="12" spans="1:16" ht="22.5" customHeight="1" x14ac:dyDescent="0.4">
      <c r="A12" s="7">
        <v>1</v>
      </c>
      <c r="B12" s="43"/>
      <c r="C12" s="129"/>
      <c r="D12" s="129"/>
      <c r="E12" s="129"/>
      <c r="F12" s="129"/>
      <c r="G12" s="45"/>
      <c r="H12" s="44"/>
      <c r="I12" s="45"/>
      <c r="J12" s="48">
        <f>G12*I12</f>
        <v>0</v>
      </c>
      <c r="K12" s="46"/>
      <c r="M12" s="33">
        <f>IF(K12="非",0,J12*K12)</f>
        <v>0</v>
      </c>
      <c r="N12" s="33">
        <f>IF(K12="非",J12,0)</f>
        <v>0</v>
      </c>
      <c r="O12" s="33">
        <f>IF(K12=10%,J12,0)</f>
        <v>0</v>
      </c>
      <c r="P12" s="33">
        <f>IF(K12=8%,J12,0)</f>
        <v>0</v>
      </c>
    </row>
    <row r="13" spans="1:16" ht="22.5" customHeight="1" x14ac:dyDescent="0.4">
      <c r="A13" s="7">
        <v>2</v>
      </c>
      <c r="B13" s="43"/>
      <c r="C13" s="129"/>
      <c r="D13" s="129"/>
      <c r="E13" s="129"/>
      <c r="F13" s="129"/>
      <c r="G13" s="45"/>
      <c r="H13" s="44"/>
      <c r="I13" s="45"/>
      <c r="J13" s="48">
        <f>G13*I13</f>
        <v>0</v>
      </c>
      <c r="K13" s="46"/>
      <c r="M13" s="33">
        <f>IF(K13="非",0,J13*K13)</f>
        <v>0</v>
      </c>
      <c r="N13" s="33">
        <f t="shared" ref="N13:N35" si="0">IF(K13="非",J13,0)</f>
        <v>0</v>
      </c>
      <c r="O13" s="33">
        <f t="shared" ref="O13:O35" si="1">IF(K13=10%,J13,0)</f>
        <v>0</v>
      </c>
      <c r="P13" s="33">
        <f t="shared" ref="P13:P35" si="2">IF(K13=8%,J13,0)</f>
        <v>0</v>
      </c>
    </row>
    <row r="14" spans="1:16" ht="22.5" customHeight="1" x14ac:dyDescent="0.4">
      <c r="A14" s="7">
        <v>3</v>
      </c>
      <c r="B14" s="43"/>
      <c r="C14" s="129"/>
      <c r="D14" s="129"/>
      <c r="E14" s="129"/>
      <c r="F14" s="129"/>
      <c r="G14" s="45"/>
      <c r="H14" s="44"/>
      <c r="I14" s="45"/>
      <c r="J14" s="48">
        <f>G14*I14</f>
        <v>0</v>
      </c>
      <c r="K14" s="46"/>
      <c r="M14" s="33">
        <f t="shared" ref="M14:M35" si="3">IF(K14="非",0,J14*K14)</f>
        <v>0</v>
      </c>
      <c r="N14" s="33">
        <f t="shared" si="0"/>
        <v>0</v>
      </c>
      <c r="O14" s="33">
        <f t="shared" si="1"/>
        <v>0</v>
      </c>
      <c r="P14" s="33">
        <f t="shared" si="2"/>
        <v>0</v>
      </c>
    </row>
    <row r="15" spans="1:16" ht="22.5" customHeight="1" x14ac:dyDescent="0.4">
      <c r="A15" s="7">
        <v>4</v>
      </c>
      <c r="B15" s="43"/>
      <c r="C15" s="129"/>
      <c r="D15" s="129"/>
      <c r="E15" s="129"/>
      <c r="F15" s="129"/>
      <c r="G15" s="45"/>
      <c r="H15" s="44"/>
      <c r="I15" s="45"/>
      <c r="J15" s="48">
        <f t="shared" ref="J15:J35" si="4">G15*I15</f>
        <v>0</v>
      </c>
      <c r="K15" s="46"/>
      <c r="M15" s="33">
        <f t="shared" si="3"/>
        <v>0</v>
      </c>
      <c r="N15" s="33">
        <f t="shared" si="0"/>
        <v>0</v>
      </c>
      <c r="O15" s="33">
        <f t="shared" si="1"/>
        <v>0</v>
      </c>
      <c r="P15" s="33">
        <f t="shared" si="2"/>
        <v>0</v>
      </c>
    </row>
    <row r="16" spans="1:16" ht="22.5" customHeight="1" x14ac:dyDescent="0.4">
      <c r="A16" s="7">
        <v>5</v>
      </c>
      <c r="B16" s="43"/>
      <c r="C16" s="129"/>
      <c r="D16" s="129"/>
      <c r="E16" s="129"/>
      <c r="F16" s="129"/>
      <c r="G16" s="45"/>
      <c r="H16" s="44"/>
      <c r="I16" s="45"/>
      <c r="J16" s="48">
        <f t="shared" si="4"/>
        <v>0</v>
      </c>
      <c r="K16" s="46"/>
      <c r="M16" s="33">
        <f t="shared" si="3"/>
        <v>0</v>
      </c>
      <c r="N16" s="33">
        <f t="shared" si="0"/>
        <v>0</v>
      </c>
      <c r="O16" s="33">
        <f t="shared" si="1"/>
        <v>0</v>
      </c>
      <c r="P16" s="33">
        <f t="shared" si="2"/>
        <v>0</v>
      </c>
    </row>
    <row r="17" spans="1:16" ht="22.5" customHeight="1" x14ac:dyDescent="0.4">
      <c r="A17" s="7">
        <v>6</v>
      </c>
      <c r="B17" s="43"/>
      <c r="C17" s="129"/>
      <c r="D17" s="129"/>
      <c r="E17" s="129"/>
      <c r="F17" s="129"/>
      <c r="G17" s="45"/>
      <c r="H17" s="44"/>
      <c r="I17" s="45"/>
      <c r="J17" s="48">
        <f t="shared" si="4"/>
        <v>0</v>
      </c>
      <c r="K17" s="46"/>
      <c r="M17" s="33">
        <f t="shared" si="3"/>
        <v>0</v>
      </c>
      <c r="N17" s="33">
        <f t="shared" si="0"/>
        <v>0</v>
      </c>
      <c r="O17" s="33">
        <f t="shared" si="1"/>
        <v>0</v>
      </c>
      <c r="P17" s="33">
        <f t="shared" si="2"/>
        <v>0</v>
      </c>
    </row>
    <row r="18" spans="1:16" ht="22.5" customHeight="1" x14ac:dyDescent="0.4">
      <c r="A18" s="7">
        <v>7</v>
      </c>
      <c r="B18" s="43"/>
      <c r="C18" s="129"/>
      <c r="D18" s="129"/>
      <c r="E18" s="129"/>
      <c r="F18" s="129"/>
      <c r="G18" s="45"/>
      <c r="H18" s="44"/>
      <c r="I18" s="45"/>
      <c r="J18" s="48">
        <f t="shared" si="4"/>
        <v>0</v>
      </c>
      <c r="K18" s="46"/>
      <c r="M18" s="33">
        <f t="shared" si="3"/>
        <v>0</v>
      </c>
      <c r="N18" s="33">
        <f t="shared" si="0"/>
        <v>0</v>
      </c>
      <c r="O18" s="33">
        <f t="shared" si="1"/>
        <v>0</v>
      </c>
      <c r="P18" s="33">
        <f t="shared" si="2"/>
        <v>0</v>
      </c>
    </row>
    <row r="19" spans="1:16" ht="22.5" customHeight="1" x14ac:dyDescent="0.4">
      <c r="A19" s="7">
        <v>8</v>
      </c>
      <c r="B19" s="43"/>
      <c r="C19" s="129"/>
      <c r="D19" s="129"/>
      <c r="E19" s="129"/>
      <c r="F19" s="129"/>
      <c r="G19" s="45"/>
      <c r="H19" s="44"/>
      <c r="I19" s="45"/>
      <c r="J19" s="48">
        <f t="shared" si="4"/>
        <v>0</v>
      </c>
      <c r="K19" s="46"/>
      <c r="M19" s="33">
        <f t="shared" si="3"/>
        <v>0</v>
      </c>
      <c r="N19" s="33">
        <f t="shared" si="0"/>
        <v>0</v>
      </c>
      <c r="O19" s="33">
        <f t="shared" si="1"/>
        <v>0</v>
      </c>
      <c r="P19" s="33">
        <f t="shared" si="2"/>
        <v>0</v>
      </c>
    </row>
    <row r="20" spans="1:16" ht="22.5" customHeight="1" x14ac:dyDescent="0.4">
      <c r="A20" s="7">
        <v>9</v>
      </c>
      <c r="B20" s="43"/>
      <c r="C20" s="129"/>
      <c r="D20" s="129"/>
      <c r="E20" s="129"/>
      <c r="F20" s="129"/>
      <c r="G20" s="45"/>
      <c r="H20" s="44"/>
      <c r="I20" s="45"/>
      <c r="J20" s="48">
        <f t="shared" si="4"/>
        <v>0</v>
      </c>
      <c r="K20" s="46"/>
      <c r="M20" s="33">
        <f t="shared" si="3"/>
        <v>0</v>
      </c>
      <c r="N20" s="33">
        <f t="shared" si="0"/>
        <v>0</v>
      </c>
      <c r="O20" s="33">
        <f t="shared" si="1"/>
        <v>0</v>
      </c>
      <c r="P20" s="33">
        <f t="shared" si="2"/>
        <v>0</v>
      </c>
    </row>
    <row r="21" spans="1:16" ht="22.5" customHeight="1" x14ac:dyDescent="0.4">
      <c r="A21" s="7">
        <v>10</v>
      </c>
      <c r="B21" s="43"/>
      <c r="C21" s="129"/>
      <c r="D21" s="129"/>
      <c r="E21" s="129"/>
      <c r="F21" s="129"/>
      <c r="G21" s="45"/>
      <c r="H21" s="44"/>
      <c r="I21" s="45"/>
      <c r="J21" s="48">
        <f t="shared" si="4"/>
        <v>0</v>
      </c>
      <c r="K21" s="46"/>
      <c r="M21" s="33">
        <f t="shared" si="3"/>
        <v>0</v>
      </c>
      <c r="N21" s="33">
        <f t="shared" si="0"/>
        <v>0</v>
      </c>
      <c r="O21" s="33">
        <f t="shared" si="1"/>
        <v>0</v>
      </c>
      <c r="P21" s="33">
        <f t="shared" si="2"/>
        <v>0</v>
      </c>
    </row>
    <row r="22" spans="1:16" ht="22.5" customHeight="1" x14ac:dyDescent="0.4">
      <c r="A22" s="7">
        <v>11</v>
      </c>
      <c r="B22" s="43"/>
      <c r="C22" s="129"/>
      <c r="D22" s="129"/>
      <c r="E22" s="129"/>
      <c r="F22" s="129"/>
      <c r="G22" s="45"/>
      <c r="H22" s="44"/>
      <c r="I22" s="45"/>
      <c r="J22" s="48">
        <f t="shared" si="4"/>
        <v>0</v>
      </c>
      <c r="K22" s="46"/>
      <c r="M22" s="33">
        <f t="shared" si="3"/>
        <v>0</v>
      </c>
      <c r="N22" s="33">
        <f t="shared" si="0"/>
        <v>0</v>
      </c>
      <c r="O22" s="33">
        <f t="shared" si="1"/>
        <v>0</v>
      </c>
      <c r="P22" s="33">
        <f t="shared" si="2"/>
        <v>0</v>
      </c>
    </row>
    <row r="23" spans="1:16" ht="22.5" customHeight="1" x14ac:dyDescent="0.4">
      <c r="A23" s="7">
        <v>12</v>
      </c>
      <c r="B23" s="43"/>
      <c r="C23" s="129"/>
      <c r="D23" s="129"/>
      <c r="E23" s="129"/>
      <c r="F23" s="129"/>
      <c r="G23" s="45"/>
      <c r="H23" s="44"/>
      <c r="I23" s="45"/>
      <c r="J23" s="48">
        <f t="shared" si="4"/>
        <v>0</v>
      </c>
      <c r="K23" s="46"/>
      <c r="M23" s="33">
        <f t="shared" si="3"/>
        <v>0</v>
      </c>
      <c r="N23" s="33">
        <f t="shared" si="0"/>
        <v>0</v>
      </c>
      <c r="O23" s="33">
        <f t="shared" si="1"/>
        <v>0</v>
      </c>
      <c r="P23" s="33">
        <f t="shared" si="2"/>
        <v>0</v>
      </c>
    </row>
    <row r="24" spans="1:16" ht="22.5" customHeight="1" x14ac:dyDescent="0.4">
      <c r="A24" s="7">
        <v>13</v>
      </c>
      <c r="B24" s="43"/>
      <c r="C24" s="129"/>
      <c r="D24" s="129"/>
      <c r="E24" s="129"/>
      <c r="F24" s="129"/>
      <c r="G24" s="45"/>
      <c r="H24" s="44"/>
      <c r="I24" s="45"/>
      <c r="J24" s="48">
        <f t="shared" si="4"/>
        <v>0</v>
      </c>
      <c r="K24" s="46"/>
      <c r="M24" s="33">
        <f t="shared" si="3"/>
        <v>0</v>
      </c>
      <c r="N24" s="33">
        <f t="shared" si="0"/>
        <v>0</v>
      </c>
      <c r="O24" s="33">
        <f t="shared" si="1"/>
        <v>0</v>
      </c>
      <c r="P24" s="33">
        <f t="shared" si="2"/>
        <v>0</v>
      </c>
    </row>
    <row r="25" spans="1:16" ht="22.5" customHeight="1" x14ac:dyDescent="0.4">
      <c r="A25" s="7">
        <v>14</v>
      </c>
      <c r="B25" s="43"/>
      <c r="C25" s="129"/>
      <c r="D25" s="129"/>
      <c r="E25" s="129"/>
      <c r="F25" s="129"/>
      <c r="G25" s="45"/>
      <c r="H25" s="44"/>
      <c r="I25" s="45"/>
      <c r="J25" s="48">
        <f t="shared" si="4"/>
        <v>0</v>
      </c>
      <c r="K25" s="46"/>
      <c r="M25" s="33">
        <f t="shared" si="3"/>
        <v>0</v>
      </c>
      <c r="N25" s="33">
        <f t="shared" si="0"/>
        <v>0</v>
      </c>
      <c r="O25" s="33">
        <f t="shared" si="1"/>
        <v>0</v>
      </c>
      <c r="P25" s="33">
        <f t="shared" si="2"/>
        <v>0</v>
      </c>
    </row>
    <row r="26" spans="1:16" ht="22.5" customHeight="1" x14ac:dyDescent="0.4">
      <c r="A26" s="7">
        <v>15</v>
      </c>
      <c r="B26" s="43"/>
      <c r="C26" s="129"/>
      <c r="D26" s="129"/>
      <c r="E26" s="129"/>
      <c r="F26" s="129"/>
      <c r="G26" s="45"/>
      <c r="H26" s="44"/>
      <c r="I26" s="45"/>
      <c r="J26" s="48">
        <f t="shared" si="4"/>
        <v>0</v>
      </c>
      <c r="K26" s="46"/>
      <c r="M26" s="33">
        <f t="shared" si="3"/>
        <v>0</v>
      </c>
      <c r="N26" s="33">
        <f t="shared" si="0"/>
        <v>0</v>
      </c>
      <c r="O26" s="33">
        <f t="shared" si="1"/>
        <v>0</v>
      </c>
      <c r="P26" s="33">
        <f t="shared" si="2"/>
        <v>0</v>
      </c>
    </row>
    <row r="27" spans="1:16" ht="22.5" customHeight="1" x14ac:dyDescent="0.4">
      <c r="A27" s="7">
        <v>16</v>
      </c>
      <c r="B27" s="43"/>
      <c r="C27" s="129"/>
      <c r="D27" s="129"/>
      <c r="E27" s="129"/>
      <c r="F27" s="129"/>
      <c r="G27" s="45"/>
      <c r="H27" s="44"/>
      <c r="I27" s="45"/>
      <c r="J27" s="48">
        <f t="shared" si="4"/>
        <v>0</v>
      </c>
      <c r="K27" s="46"/>
      <c r="M27" s="33">
        <f t="shared" si="3"/>
        <v>0</v>
      </c>
      <c r="N27" s="33">
        <f t="shared" si="0"/>
        <v>0</v>
      </c>
      <c r="O27" s="33">
        <f t="shared" si="1"/>
        <v>0</v>
      </c>
      <c r="P27" s="33">
        <f t="shared" si="2"/>
        <v>0</v>
      </c>
    </row>
    <row r="28" spans="1:16" ht="22.5" customHeight="1" x14ac:dyDescent="0.4">
      <c r="A28" s="7">
        <v>17</v>
      </c>
      <c r="B28" s="43"/>
      <c r="C28" s="129"/>
      <c r="D28" s="129"/>
      <c r="E28" s="129"/>
      <c r="F28" s="129"/>
      <c r="G28" s="45"/>
      <c r="H28" s="44"/>
      <c r="I28" s="45"/>
      <c r="J28" s="48">
        <f t="shared" si="4"/>
        <v>0</v>
      </c>
      <c r="K28" s="46"/>
      <c r="M28" s="33">
        <f t="shared" si="3"/>
        <v>0</v>
      </c>
      <c r="N28" s="33">
        <f t="shared" si="0"/>
        <v>0</v>
      </c>
      <c r="O28" s="33">
        <f t="shared" si="1"/>
        <v>0</v>
      </c>
      <c r="P28" s="33">
        <f t="shared" si="2"/>
        <v>0</v>
      </c>
    </row>
    <row r="29" spans="1:16" ht="22.5" customHeight="1" x14ac:dyDescent="0.4">
      <c r="A29" s="7">
        <v>18</v>
      </c>
      <c r="B29" s="43"/>
      <c r="C29" s="129"/>
      <c r="D29" s="129"/>
      <c r="E29" s="129"/>
      <c r="F29" s="129"/>
      <c r="G29" s="45"/>
      <c r="H29" s="44"/>
      <c r="I29" s="45"/>
      <c r="J29" s="48">
        <f t="shared" si="4"/>
        <v>0</v>
      </c>
      <c r="K29" s="46"/>
      <c r="M29" s="33">
        <f t="shared" si="3"/>
        <v>0</v>
      </c>
      <c r="N29" s="33">
        <f t="shared" si="0"/>
        <v>0</v>
      </c>
      <c r="O29" s="33">
        <f t="shared" si="1"/>
        <v>0</v>
      </c>
      <c r="P29" s="33">
        <f t="shared" si="2"/>
        <v>0</v>
      </c>
    </row>
    <row r="30" spans="1:16" ht="22.5" customHeight="1" x14ac:dyDescent="0.4">
      <c r="A30" s="7">
        <v>19</v>
      </c>
      <c r="B30" s="43"/>
      <c r="C30" s="129"/>
      <c r="D30" s="129"/>
      <c r="E30" s="129"/>
      <c r="F30" s="129"/>
      <c r="G30" s="45"/>
      <c r="H30" s="44"/>
      <c r="I30" s="45"/>
      <c r="J30" s="48">
        <f t="shared" si="4"/>
        <v>0</v>
      </c>
      <c r="K30" s="46"/>
      <c r="M30" s="33">
        <f t="shared" si="3"/>
        <v>0</v>
      </c>
      <c r="N30" s="33">
        <f t="shared" si="0"/>
        <v>0</v>
      </c>
      <c r="O30" s="33">
        <f t="shared" si="1"/>
        <v>0</v>
      </c>
      <c r="P30" s="33">
        <f t="shared" si="2"/>
        <v>0</v>
      </c>
    </row>
    <row r="31" spans="1:16" ht="22.5" customHeight="1" x14ac:dyDescent="0.4">
      <c r="A31" s="7">
        <v>20</v>
      </c>
      <c r="B31" s="43"/>
      <c r="C31" s="129"/>
      <c r="D31" s="129"/>
      <c r="E31" s="129"/>
      <c r="F31" s="129"/>
      <c r="G31" s="45"/>
      <c r="H31" s="44"/>
      <c r="I31" s="45"/>
      <c r="J31" s="48">
        <f t="shared" si="4"/>
        <v>0</v>
      </c>
      <c r="K31" s="46"/>
      <c r="M31" s="33">
        <f t="shared" si="3"/>
        <v>0</v>
      </c>
      <c r="N31" s="33">
        <f t="shared" si="0"/>
        <v>0</v>
      </c>
      <c r="O31" s="33">
        <f t="shared" si="1"/>
        <v>0</v>
      </c>
      <c r="P31" s="33">
        <f t="shared" si="2"/>
        <v>0</v>
      </c>
    </row>
    <row r="32" spans="1:16" ht="22.5" customHeight="1" x14ac:dyDescent="0.4">
      <c r="A32" s="7">
        <v>21</v>
      </c>
      <c r="B32" s="43"/>
      <c r="C32" s="129"/>
      <c r="D32" s="129"/>
      <c r="E32" s="129"/>
      <c r="F32" s="129"/>
      <c r="G32" s="45"/>
      <c r="H32" s="44"/>
      <c r="I32" s="45"/>
      <c r="J32" s="48">
        <f t="shared" si="4"/>
        <v>0</v>
      </c>
      <c r="K32" s="46"/>
      <c r="M32" s="33">
        <f t="shared" si="3"/>
        <v>0</v>
      </c>
      <c r="N32" s="33">
        <f t="shared" si="0"/>
        <v>0</v>
      </c>
      <c r="O32" s="33">
        <f t="shared" si="1"/>
        <v>0</v>
      </c>
      <c r="P32" s="33">
        <f t="shared" si="2"/>
        <v>0</v>
      </c>
    </row>
    <row r="33" spans="1:16" ht="22.5" customHeight="1" x14ac:dyDescent="0.4">
      <c r="A33" s="7">
        <v>22</v>
      </c>
      <c r="B33" s="43"/>
      <c r="C33" s="129"/>
      <c r="D33" s="129"/>
      <c r="E33" s="129"/>
      <c r="F33" s="129"/>
      <c r="G33" s="45"/>
      <c r="H33" s="44"/>
      <c r="I33" s="45"/>
      <c r="J33" s="48">
        <f t="shared" si="4"/>
        <v>0</v>
      </c>
      <c r="K33" s="46"/>
      <c r="M33" s="33">
        <f t="shared" si="3"/>
        <v>0</v>
      </c>
      <c r="N33" s="33">
        <f t="shared" si="0"/>
        <v>0</v>
      </c>
      <c r="O33" s="33">
        <f t="shared" si="1"/>
        <v>0</v>
      </c>
      <c r="P33" s="33">
        <f t="shared" si="2"/>
        <v>0</v>
      </c>
    </row>
    <row r="34" spans="1:16" ht="22.5" customHeight="1" x14ac:dyDescent="0.4">
      <c r="A34" s="7">
        <v>23</v>
      </c>
      <c r="B34" s="43"/>
      <c r="C34" s="129"/>
      <c r="D34" s="129"/>
      <c r="E34" s="129"/>
      <c r="F34" s="129"/>
      <c r="G34" s="45"/>
      <c r="H34" s="44"/>
      <c r="I34" s="45"/>
      <c r="J34" s="48">
        <f t="shared" si="4"/>
        <v>0</v>
      </c>
      <c r="K34" s="46"/>
      <c r="M34" s="33">
        <f t="shared" si="3"/>
        <v>0</v>
      </c>
      <c r="N34" s="33">
        <f t="shared" si="0"/>
        <v>0</v>
      </c>
      <c r="O34" s="33">
        <f t="shared" si="1"/>
        <v>0</v>
      </c>
      <c r="P34" s="33">
        <f t="shared" si="2"/>
        <v>0</v>
      </c>
    </row>
    <row r="35" spans="1:16" ht="22.5" customHeight="1" thickBot="1" x14ac:dyDescent="0.45">
      <c r="A35" s="7">
        <v>24</v>
      </c>
      <c r="B35" s="43"/>
      <c r="C35" s="129"/>
      <c r="D35" s="129"/>
      <c r="E35" s="129"/>
      <c r="F35" s="129"/>
      <c r="G35" s="45"/>
      <c r="H35" s="44"/>
      <c r="I35" s="45"/>
      <c r="J35" s="48">
        <f t="shared" si="4"/>
        <v>0</v>
      </c>
      <c r="K35" s="46"/>
      <c r="M35" s="33">
        <f t="shared" si="3"/>
        <v>0</v>
      </c>
      <c r="N35" s="33">
        <f t="shared" si="0"/>
        <v>0</v>
      </c>
      <c r="O35" s="33">
        <f t="shared" si="1"/>
        <v>0</v>
      </c>
      <c r="P35" s="33">
        <f t="shared" si="2"/>
        <v>0</v>
      </c>
    </row>
    <row r="36" spans="1:16" ht="18.75" customHeight="1" x14ac:dyDescent="0.4">
      <c r="A36" s="130" t="s">
        <v>53</v>
      </c>
      <c r="B36" s="131"/>
      <c r="C36" s="132"/>
      <c r="D36" s="132"/>
      <c r="E36" s="132"/>
      <c r="F36" s="132"/>
      <c r="G36" s="133"/>
      <c r="H36" s="140" t="s">
        <v>59</v>
      </c>
      <c r="I36" s="23" t="s">
        <v>26</v>
      </c>
      <c r="J36" s="170">
        <f>N36</f>
        <v>0</v>
      </c>
      <c r="K36" s="171"/>
      <c r="M36" s="34">
        <f>SUM(M12:M35)</f>
        <v>0</v>
      </c>
      <c r="N36" s="34">
        <f t="shared" ref="N36:P36" si="5">SUM(N12:N35)</f>
        <v>0</v>
      </c>
      <c r="O36" s="34">
        <f t="shared" si="5"/>
        <v>0</v>
      </c>
      <c r="P36" s="34">
        <f t="shared" si="5"/>
        <v>0</v>
      </c>
    </row>
    <row r="37" spans="1:16" ht="18.75" customHeight="1" x14ac:dyDescent="0.4">
      <c r="A37" s="130"/>
      <c r="B37" s="134"/>
      <c r="C37" s="135"/>
      <c r="D37" s="135"/>
      <c r="E37" s="135"/>
      <c r="F37" s="135"/>
      <c r="G37" s="136"/>
      <c r="H37" s="141"/>
      <c r="I37" s="19" t="s">
        <v>55</v>
      </c>
      <c r="J37" s="123">
        <f>O36</f>
        <v>0</v>
      </c>
      <c r="K37" s="172"/>
      <c r="M37" s="35"/>
      <c r="N37" s="35"/>
      <c r="O37" s="33">
        <f>O36*0.1</f>
        <v>0</v>
      </c>
      <c r="P37" s="33">
        <f>P36*0.08</f>
        <v>0</v>
      </c>
    </row>
    <row r="38" spans="1:16" ht="18.75" customHeight="1" x14ac:dyDescent="0.4">
      <c r="A38" s="130"/>
      <c r="B38" s="134"/>
      <c r="C38" s="135"/>
      <c r="D38" s="135"/>
      <c r="E38" s="135"/>
      <c r="F38" s="135"/>
      <c r="G38" s="136"/>
      <c r="H38" s="141"/>
      <c r="I38" s="24" t="s">
        <v>56</v>
      </c>
      <c r="J38" s="173">
        <f>O37</f>
        <v>0</v>
      </c>
      <c r="K38" s="174"/>
      <c r="M38" s="31"/>
      <c r="N38" s="31"/>
      <c r="O38" s="31"/>
      <c r="P38" s="31"/>
    </row>
    <row r="39" spans="1:16" ht="18.75" customHeight="1" x14ac:dyDescent="0.4">
      <c r="A39" s="130"/>
      <c r="B39" s="134"/>
      <c r="C39" s="135"/>
      <c r="D39" s="135"/>
      <c r="E39" s="135"/>
      <c r="F39" s="135"/>
      <c r="G39" s="136"/>
      <c r="H39" s="141"/>
      <c r="I39" s="19" t="s">
        <v>57</v>
      </c>
      <c r="J39" s="123">
        <f>P36</f>
        <v>0</v>
      </c>
      <c r="K39" s="172"/>
    </row>
    <row r="40" spans="1:16" ht="18.75" customHeight="1" thickBot="1" x14ac:dyDescent="0.45">
      <c r="A40" s="130"/>
      <c r="B40" s="134"/>
      <c r="C40" s="135"/>
      <c r="D40" s="135"/>
      <c r="E40" s="135"/>
      <c r="F40" s="135"/>
      <c r="G40" s="136"/>
      <c r="H40" s="142"/>
      <c r="I40" s="25" t="s">
        <v>58</v>
      </c>
      <c r="J40" s="175">
        <f>P37</f>
        <v>0</v>
      </c>
      <c r="K40" s="176"/>
    </row>
    <row r="41" spans="1:16" ht="24" customHeight="1" thickBot="1" x14ac:dyDescent="0.45">
      <c r="A41" s="130"/>
      <c r="B41" s="137"/>
      <c r="C41" s="138"/>
      <c r="D41" s="138"/>
      <c r="E41" s="138"/>
      <c r="F41" s="138"/>
      <c r="G41" s="139"/>
      <c r="H41" s="150" t="s">
        <v>36</v>
      </c>
      <c r="I41" s="151"/>
      <c r="J41" s="177">
        <f>SUM(J36:K40)</f>
        <v>0</v>
      </c>
      <c r="K41" s="178"/>
      <c r="M41" s="7" t="s">
        <v>73</v>
      </c>
      <c r="N41" s="37">
        <f>J36+J37+J39</f>
        <v>0</v>
      </c>
      <c r="O41" s="7" t="s">
        <v>74</v>
      </c>
      <c r="P41" s="37">
        <f>J38+J40</f>
        <v>0</v>
      </c>
    </row>
    <row r="42" spans="1:16" ht="22.5" customHeight="1" x14ac:dyDescent="0.4"/>
    <row r="43" spans="1:16" ht="22.5" customHeight="1" x14ac:dyDescent="0.4"/>
    <row r="44" spans="1:16" ht="22.5" customHeight="1" x14ac:dyDescent="0.4"/>
    <row r="49" spans="1:11" ht="22.5" customHeight="1" x14ac:dyDescent="0.4">
      <c r="A49" s="2"/>
      <c r="B49" s="2"/>
      <c r="C49" s="2"/>
      <c r="D49" s="2"/>
      <c r="E49" s="2"/>
      <c r="F49" s="2"/>
      <c r="G49" s="6"/>
      <c r="H49" s="6"/>
      <c r="I49" s="2"/>
      <c r="J49" s="2"/>
      <c r="K49" s="2"/>
    </row>
    <row r="50" spans="1:11" ht="22.5" customHeight="1" x14ac:dyDescent="0.4">
      <c r="A50" s="2"/>
      <c r="B50" s="2"/>
      <c r="C50" s="2"/>
      <c r="D50" s="2"/>
      <c r="E50" s="2"/>
      <c r="F50" s="2"/>
      <c r="G50" s="6"/>
      <c r="H50" s="6"/>
      <c r="I50" s="2"/>
      <c r="J50" s="2"/>
      <c r="K50" s="2"/>
    </row>
    <row r="51" spans="1:11" ht="22.5" customHeight="1" x14ac:dyDescent="0.4">
      <c r="A51" s="2"/>
      <c r="B51" s="2"/>
      <c r="C51" s="2"/>
      <c r="D51" s="2"/>
      <c r="E51" s="2"/>
      <c r="F51" s="2"/>
      <c r="G51" s="6"/>
      <c r="H51" s="6"/>
      <c r="I51" s="2"/>
      <c r="J51" s="2"/>
      <c r="K51" s="2"/>
    </row>
    <row r="52" spans="1:11" ht="22.5" customHeight="1" x14ac:dyDescent="0.4">
      <c r="A52" s="2"/>
      <c r="B52" s="2"/>
      <c r="C52" s="2"/>
      <c r="D52" s="2"/>
      <c r="E52" s="2"/>
      <c r="F52" s="2"/>
      <c r="G52" s="6"/>
      <c r="H52" s="6"/>
      <c r="I52" s="2"/>
      <c r="J52" s="2"/>
      <c r="K52" s="2"/>
    </row>
    <row r="53" spans="1:11" ht="22.5" customHeight="1" x14ac:dyDescent="0.4"/>
    <row r="54" spans="1:11" ht="13.5" customHeight="1" x14ac:dyDescent="0.4"/>
    <row r="55" spans="1:11" ht="13.5" customHeight="1" x14ac:dyDescent="0.4"/>
    <row r="56" spans="1:11" ht="13.5" customHeight="1" x14ac:dyDescent="0.4"/>
    <row r="57" spans="1:11" ht="3.75" customHeight="1" x14ac:dyDescent="0.4"/>
    <row r="58" spans="1:11" s="2" customFormat="1" ht="10.5" customHeight="1" x14ac:dyDescent="0.4">
      <c r="A58" s="1"/>
      <c r="B58" s="1"/>
      <c r="C58" s="1"/>
      <c r="D58" s="1"/>
      <c r="E58" s="1"/>
      <c r="F58" s="1"/>
      <c r="G58" s="3"/>
      <c r="H58" s="3"/>
      <c r="I58" s="1"/>
      <c r="J58" s="1"/>
      <c r="K58" s="1"/>
    </row>
    <row r="59" spans="1:11" s="2" customFormat="1" ht="10.5" customHeight="1" x14ac:dyDescent="0.4">
      <c r="A59" s="1"/>
      <c r="B59" s="1"/>
      <c r="C59" s="1"/>
      <c r="D59" s="1"/>
      <c r="E59" s="1"/>
      <c r="F59" s="1"/>
      <c r="G59" s="3"/>
      <c r="H59" s="3"/>
      <c r="I59" s="1"/>
      <c r="J59" s="1"/>
      <c r="K59" s="1"/>
    </row>
    <row r="60" spans="1:11" s="2" customFormat="1" ht="10.5" customHeight="1" x14ac:dyDescent="0.4">
      <c r="A60" s="1"/>
      <c r="B60" s="1"/>
      <c r="C60" s="1"/>
      <c r="D60" s="1"/>
      <c r="E60" s="1"/>
      <c r="F60" s="1"/>
      <c r="G60" s="3"/>
      <c r="H60" s="3"/>
      <c r="I60" s="1"/>
      <c r="J60" s="1"/>
      <c r="K60" s="1"/>
    </row>
    <row r="61" spans="1:11" s="2" customFormat="1" ht="10.5" customHeight="1" x14ac:dyDescent="0.4">
      <c r="A61" s="1"/>
      <c r="B61" s="1"/>
      <c r="C61" s="1"/>
      <c r="D61" s="1"/>
      <c r="E61" s="1"/>
      <c r="F61" s="1"/>
      <c r="G61" s="3"/>
      <c r="H61" s="3"/>
      <c r="I61" s="1"/>
      <c r="J61" s="1"/>
      <c r="K61" s="1"/>
    </row>
  </sheetData>
  <sheetProtection algorithmName="SHA-512" hashValue="fOPEac/Vp65q4K1yVp7kqikQxNBV0F6vD6VEjhMtopR/VCPaf/NIXwQ4ptLceNexH3Ra7nH3s24TaNvjc2v59A==" saltValue="fElOxPSssX7p5P0BV2Yh7A==" spinCount="100000" sheet="1" objects="1" scenarios="1"/>
  <mergeCells count="55">
    <mergeCell ref="A1:E3"/>
    <mergeCell ref="J1:K1"/>
    <mergeCell ref="F2:G2"/>
    <mergeCell ref="H2:K2"/>
    <mergeCell ref="F3:G3"/>
    <mergeCell ref="H3:K3"/>
    <mergeCell ref="F4:G4"/>
    <mergeCell ref="H4:K4"/>
    <mergeCell ref="A5:E6"/>
    <mergeCell ref="F5:G5"/>
    <mergeCell ref="H5:K5"/>
    <mergeCell ref="F6:G6"/>
    <mergeCell ref="H6:K6"/>
    <mergeCell ref="A7:E7"/>
    <mergeCell ref="F7:G7"/>
    <mergeCell ref="H7:K7"/>
    <mergeCell ref="A9:B9"/>
    <mergeCell ref="C9:F9"/>
    <mergeCell ref="G9:H9"/>
    <mergeCell ref="I9:K9"/>
    <mergeCell ref="C22:F22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34:F34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J41:K41"/>
    <mergeCell ref="C35:F35"/>
    <mergeCell ref="A36:A41"/>
    <mergeCell ref="B36:G41"/>
    <mergeCell ref="H36:H40"/>
    <mergeCell ref="J36:K36"/>
    <mergeCell ref="J37:K37"/>
    <mergeCell ref="J38:K38"/>
    <mergeCell ref="J39:K39"/>
    <mergeCell ref="J40:K40"/>
    <mergeCell ref="H41:I41"/>
  </mergeCells>
  <phoneticPr fontId="2"/>
  <conditionalFormatting sqref="H2:K7">
    <cfRule type="cellIs" dxfId="7" priority="2" operator="equal">
      <formula>0</formula>
    </cfRule>
  </conditionalFormatting>
  <conditionalFormatting sqref="J12:J35 J36:K41">
    <cfRule type="cellIs" dxfId="6" priority="1" operator="equal">
      <formula>0</formula>
    </cfRule>
  </conditionalFormatting>
  <dataValidations count="1">
    <dataValidation type="list" allowBlank="1" showInputMessage="1" showErrorMessage="1" sqref="K12:K35" xr:uid="{9B98804A-98C7-4F88-B642-D9316763BF87}">
      <formula1>$M$2:$M$4</formula1>
    </dataValidation>
  </dataValidations>
  <hyperlinks>
    <hyperlink ref="H7" r:id="rId1" display="xxxxxx@xxxxxx.ne.jp" xr:uid="{4AAD1A65-7DA3-4640-A6B4-3BAAEC5FEDC1}"/>
  </hyperlinks>
  <pageMargins left="0.31496062992125984" right="0" top="0.19685039370078741" bottom="0" header="0.31496062992125984" footer="0.31496062992125984"/>
  <pageSetup paperSize="9" orientation="portrait"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8FCC1-984F-45E3-8718-CE8F0436C556}">
  <sheetPr>
    <tabColor rgb="FFFFFF00"/>
  </sheetPr>
  <dimension ref="A1:P61"/>
  <sheetViews>
    <sheetView view="pageBreakPreview" zoomScaleNormal="100" zoomScaleSheetLayoutView="100" workbookViewId="0">
      <selection activeCell="J1" sqref="J1:K1"/>
    </sheetView>
  </sheetViews>
  <sheetFormatPr defaultRowHeight="13.5" x14ac:dyDescent="0.4"/>
  <cols>
    <col min="1" max="1" width="4.375" style="1" customWidth="1"/>
    <col min="2" max="2" width="7.5" style="1" customWidth="1"/>
    <col min="3" max="3" width="6.25" style="1" customWidth="1"/>
    <col min="4" max="4" width="7.5" style="1" customWidth="1"/>
    <col min="5" max="5" width="10.625" style="1" customWidth="1"/>
    <col min="6" max="6" width="11.25" style="1" customWidth="1"/>
    <col min="7" max="7" width="8.75" style="3" customWidth="1"/>
    <col min="8" max="8" width="4.375" style="3" customWidth="1"/>
    <col min="9" max="10" width="12.5" style="1" customWidth="1"/>
    <col min="11" max="11" width="4.375" style="1" customWidth="1"/>
    <col min="12" max="12" width="3.75" style="1" customWidth="1"/>
    <col min="13" max="16" width="13.375" style="1" customWidth="1"/>
    <col min="17" max="16384" width="9" style="1"/>
  </cols>
  <sheetData>
    <row r="1" spans="1:16" ht="14.25" customHeight="1" thickBot="1" x14ac:dyDescent="0.45">
      <c r="A1" s="118" t="s">
        <v>45</v>
      </c>
      <c r="B1" s="118"/>
      <c r="C1" s="118"/>
      <c r="D1" s="118"/>
      <c r="E1" s="118"/>
      <c r="I1" s="30" t="s">
        <v>67</v>
      </c>
      <c r="J1" s="180">
        <f>請求統括表!K1</f>
        <v>45432</v>
      </c>
      <c r="K1" s="180">
        <f ca="1">TODAY()</f>
        <v>45422</v>
      </c>
    </row>
    <row r="2" spans="1:16" ht="18" customHeight="1" x14ac:dyDescent="0.4">
      <c r="A2" s="118"/>
      <c r="B2" s="118"/>
      <c r="C2" s="118"/>
      <c r="D2" s="118"/>
      <c r="E2" s="118"/>
      <c r="F2" s="165" t="s">
        <v>0</v>
      </c>
      <c r="G2" s="166"/>
      <c r="H2" s="167">
        <f>請求統括表!I2</f>
        <v>0</v>
      </c>
      <c r="I2" s="168"/>
      <c r="J2" s="168"/>
      <c r="K2" s="169"/>
      <c r="M2" s="47">
        <v>0.1</v>
      </c>
    </row>
    <row r="3" spans="1:16" ht="18" customHeight="1" x14ac:dyDescent="0.4">
      <c r="A3" s="118"/>
      <c r="B3" s="118"/>
      <c r="C3" s="118"/>
      <c r="D3" s="118"/>
      <c r="E3" s="118"/>
      <c r="F3" s="160" t="s">
        <v>8</v>
      </c>
      <c r="G3" s="161"/>
      <c r="H3" s="162">
        <f>請求統括表!I3</f>
        <v>0</v>
      </c>
      <c r="I3" s="54"/>
      <c r="J3" s="54"/>
      <c r="K3" s="163"/>
      <c r="M3" s="47">
        <v>0.08</v>
      </c>
    </row>
    <row r="4" spans="1:16" ht="18" customHeight="1" x14ac:dyDescent="0.4">
      <c r="A4" s="40"/>
      <c r="B4" s="40"/>
      <c r="C4" s="40"/>
      <c r="D4" s="41" t="s">
        <v>72</v>
      </c>
      <c r="E4" s="42">
        <v>18</v>
      </c>
      <c r="F4" s="160" t="s">
        <v>1</v>
      </c>
      <c r="G4" s="161"/>
      <c r="H4" s="162">
        <f>請求統括表!I4</f>
        <v>0</v>
      </c>
      <c r="I4" s="54"/>
      <c r="J4" s="54"/>
      <c r="K4" s="163"/>
      <c r="M4" s="7" t="s">
        <v>47</v>
      </c>
    </row>
    <row r="5" spans="1:16" ht="18" customHeight="1" x14ac:dyDescent="0.4">
      <c r="A5" s="103" t="s">
        <v>28</v>
      </c>
      <c r="B5" s="103"/>
      <c r="C5" s="103"/>
      <c r="D5" s="103"/>
      <c r="E5" s="104"/>
      <c r="F5" s="160" t="s">
        <v>2</v>
      </c>
      <c r="G5" s="161"/>
      <c r="H5" s="162">
        <f>請求統括表!I5</f>
        <v>0</v>
      </c>
      <c r="I5" s="54"/>
      <c r="J5" s="54"/>
      <c r="K5" s="163"/>
    </row>
    <row r="6" spans="1:16" ht="18" customHeight="1" x14ac:dyDescent="0.4">
      <c r="A6" s="103"/>
      <c r="B6" s="103"/>
      <c r="C6" s="103"/>
      <c r="D6" s="103"/>
      <c r="E6" s="104"/>
      <c r="F6" s="160" t="s">
        <v>29</v>
      </c>
      <c r="G6" s="161"/>
      <c r="H6" s="162">
        <f>請求統括表!I6</f>
        <v>0</v>
      </c>
      <c r="I6" s="54"/>
      <c r="J6" s="54"/>
      <c r="K6" s="163"/>
    </row>
    <row r="7" spans="1:16" ht="18" customHeight="1" thickBot="1" x14ac:dyDescent="0.45">
      <c r="A7" s="152" t="s">
        <v>22</v>
      </c>
      <c r="B7" s="152"/>
      <c r="C7" s="152"/>
      <c r="D7" s="152"/>
      <c r="E7" s="152"/>
      <c r="F7" s="153" t="s">
        <v>30</v>
      </c>
      <c r="G7" s="154"/>
      <c r="H7" s="155">
        <f>請求統括表!I7</f>
        <v>0</v>
      </c>
      <c r="I7" s="156"/>
      <c r="J7" s="156"/>
      <c r="K7" s="157"/>
    </row>
    <row r="8" spans="1:16" ht="3.75" customHeight="1" thickBot="1" x14ac:dyDescent="0.45"/>
    <row r="9" spans="1:16" ht="27" customHeight="1" thickBot="1" x14ac:dyDescent="0.45">
      <c r="A9" s="150" t="s">
        <v>11</v>
      </c>
      <c r="B9" s="151"/>
      <c r="C9" s="158"/>
      <c r="D9" s="158"/>
      <c r="E9" s="158"/>
      <c r="F9" s="158"/>
      <c r="G9" s="151" t="s">
        <v>54</v>
      </c>
      <c r="H9" s="151"/>
      <c r="I9" s="158"/>
      <c r="J9" s="158"/>
      <c r="K9" s="159"/>
    </row>
    <row r="10" spans="1:16" ht="3.75" customHeight="1" x14ac:dyDescent="0.4"/>
    <row r="11" spans="1:16" ht="15" customHeight="1" x14ac:dyDescent="0.4">
      <c r="A11" s="19" t="s">
        <v>72</v>
      </c>
      <c r="B11" s="19" t="s">
        <v>17</v>
      </c>
      <c r="C11" s="62" t="s">
        <v>20</v>
      </c>
      <c r="D11" s="62"/>
      <c r="E11" s="62"/>
      <c r="F11" s="62"/>
      <c r="G11" s="19" t="s">
        <v>19</v>
      </c>
      <c r="H11" s="19" t="s">
        <v>18</v>
      </c>
      <c r="I11" s="19" t="s">
        <v>65</v>
      </c>
      <c r="J11" s="19" t="s">
        <v>64</v>
      </c>
      <c r="K11" s="19" t="s">
        <v>25</v>
      </c>
      <c r="M11" s="32" t="s">
        <v>24</v>
      </c>
      <c r="N11" s="32" t="s">
        <v>68</v>
      </c>
      <c r="O11" s="32" t="s">
        <v>69</v>
      </c>
      <c r="P11" s="32" t="s">
        <v>70</v>
      </c>
    </row>
    <row r="12" spans="1:16" ht="22.5" customHeight="1" x14ac:dyDescent="0.4">
      <c r="A12" s="7">
        <v>1</v>
      </c>
      <c r="B12" s="43"/>
      <c r="C12" s="129"/>
      <c r="D12" s="129"/>
      <c r="E12" s="129"/>
      <c r="F12" s="129"/>
      <c r="G12" s="45"/>
      <c r="H12" s="44"/>
      <c r="I12" s="45"/>
      <c r="J12" s="48">
        <f>G12*I12</f>
        <v>0</v>
      </c>
      <c r="K12" s="46"/>
      <c r="M12" s="33">
        <f>IF(K12="非",0,J12*K12)</f>
        <v>0</v>
      </c>
      <c r="N12" s="33">
        <f>IF(K12="非",J12,0)</f>
        <v>0</v>
      </c>
      <c r="O12" s="33">
        <f>IF(K12=10%,J12,0)</f>
        <v>0</v>
      </c>
      <c r="P12" s="33">
        <f>IF(K12=8%,J12,0)</f>
        <v>0</v>
      </c>
    </row>
    <row r="13" spans="1:16" ht="22.5" customHeight="1" x14ac:dyDescent="0.4">
      <c r="A13" s="7">
        <v>2</v>
      </c>
      <c r="B13" s="43"/>
      <c r="C13" s="129"/>
      <c r="D13" s="129"/>
      <c r="E13" s="129"/>
      <c r="F13" s="129"/>
      <c r="G13" s="45"/>
      <c r="H13" s="44"/>
      <c r="I13" s="45"/>
      <c r="J13" s="48">
        <f>G13*I13</f>
        <v>0</v>
      </c>
      <c r="K13" s="46"/>
      <c r="M13" s="33">
        <f>IF(K13="非",0,J13*K13)</f>
        <v>0</v>
      </c>
      <c r="N13" s="33">
        <f t="shared" ref="N13:N35" si="0">IF(K13="非",J13,0)</f>
        <v>0</v>
      </c>
      <c r="O13" s="33">
        <f t="shared" ref="O13:O35" si="1">IF(K13=10%,J13,0)</f>
        <v>0</v>
      </c>
      <c r="P13" s="33">
        <f t="shared" ref="P13:P35" si="2">IF(K13=8%,J13,0)</f>
        <v>0</v>
      </c>
    </row>
    <row r="14" spans="1:16" ht="22.5" customHeight="1" x14ac:dyDescent="0.4">
      <c r="A14" s="7">
        <v>3</v>
      </c>
      <c r="B14" s="43"/>
      <c r="C14" s="129"/>
      <c r="D14" s="129"/>
      <c r="E14" s="129"/>
      <c r="F14" s="129"/>
      <c r="G14" s="45"/>
      <c r="H14" s="44"/>
      <c r="I14" s="45"/>
      <c r="J14" s="48">
        <f>G14*I14</f>
        <v>0</v>
      </c>
      <c r="K14" s="46"/>
      <c r="M14" s="33">
        <f t="shared" ref="M14:M35" si="3">IF(K14="非",0,J14*K14)</f>
        <v>0</v>
      </c>
      <c r="N14" s="33">
        <f t="shared" si="0"/>
        <v>0</v>
      </c>
      <c r="O14" s="33">
        <f t="shared" si="1"/>
        <v>0</v>
      </c>
      <c r="P14" s="33">
        <f t="shared" si="2"/>
        <v>0</v>
      </c>
    </row>
    <row r="15" spans="1:16" ht="22.5" customHeight="1" x14ac:dyDescent="0.4">
      <c r="A15" s="7">
        <v>4</v>
      </c>
      <c r="B15" s="43"/>
      <c r="C15" s="129"/>
      <c r="D15" s="129"/>
      <c r="E15" s="129"/>
      <c r="F15" s="129"/>
      <c r="G15" s="45"/>
      <c r="H15" s="44"/>
      <c r="I15" s="45"/>
      <c r="J15" s="48">
        <f t="shared" ref="J15:J35" si="4">G15*I15</f>
        <v>0</v>
      </c>
      <c r="K15" s="46"/>
      <c r="M15" s="33">
        <f t="shared" si="3"/>
        <v>0</v>
      </c>
      <c r="N15" s="33">
        <f t="shared" si="0"/>
        <v>0</v>
      </c>
      <c r="O15" s="33">
        <f t="shared" si="1"/>
        <v>0</v>
      </c>
      <c r="P15" s="33">
        <f t="shared" si="2"/>
        <v>0</v>
      </c>
    </row>
    <row r="16" spans="1:16" ht="22.5" customHeight="1" x14ac:dyDescent="0.4">
      <c r="A16" s="7">
        <v>5</v>
      </c>
      <c r="B16" s="43"/>
      <c r="C16" s="129"/>
      <c r="D16" s="129"/>
      <c r="E16" s="129"/>
      <c r="F16" s="129"/>
      <c r="G16" s="45"/>
      <c r="H16" s="44"/>
      <c r="I16" s="45"/>
      <c r="J16" s="48">
        <f t="shared" si="4"/>
        <v>0</v>
      </c>
      <c r="K16" s="46"/>
      <c r="M16" s="33">
        <f t="shared" si="3"/>
        <v>0</v>
      </c>
      <c r="N16" s="33">
        <f t="shared" si="0"/>
        <v>0</v>
      </c>
      <c r="O16" s="33">
        <f t="shared" si="1"/>
        <v>0</v>
      </c>
      <c r="P16" s="33">
        <f t="shared" si="2"/>
        <v>0</v>
      </c>
    </row>
    <row r="17" spans="1:16" ht="22.5" customHeight="1" x14ac:dyDescent="0.4">
      <c r="A17" s="7">
        <v>6</v>
      </c>
      <c r="B17" s="43"/>
      <c r="C17" s="129"/>
      <c r="D17" s="129"/>
      <c r="E17" s="129"/>
      <c r="F17" s="129"/>
      <c r="G17" s="45"/>
      <c r="H17" s="44"/>
      <c r="I17" s="45"/>
      <c r="J17" s="48">
        <f t="shared" si="4"/>
        <v>0</v>
      </c>
      <c r="K17" s="46"/>
      <c r="M17" s="33">
        <f t="shared" si="3"/>
        <v>0</v>
      </c>
      <c r="N17" s="33">
        <f t="shared" si="0"/>
        <v>0</v>
      </c>
      <c r="O17" s="33">
        <f t="shared" si="1"/>
        <v>0</v>
      </c>
      <c r="P17" s="33">
        <f t="shared" si="2"/>
        <v>0</v>
      </c>
    </row>
    <row r="18" spans="1:16" ht="22.5" customHeight="1" x14ac:dyDescent="0.4">
      <c r="A18" s="7">
        <v>7</v>
      </c>
      <c r="B18" s="43"/>
      <c r="C18" s="129"/>
      <c r="D18" s="129"/>
      <c r="E18" s="129"/>
      <c r="F18" s="129"/>
      <c r="G18" s="45"/>
      <c r="H18" s="44"/>
      <c r="I18" s="45"/>
      <c r="J18" s="48">
        <f t="shared" si="4"/>
        <v>0</v>
      </c>
      <c r="K18" s="46"/>
      <c r="M18" s="33">
        <f t="shared" si="3"/>
        <v>0</v>
      </c>
      <c r="N18" s="33">
        <f t="shared" si="0"/>
        <v>0</v>
      </c>
      <c r="O18" s="33">
        <f t="shared" si="1"/>
        <v>0</v>
      </c>
      <c r="P18" s="33">
        <f t="shared" si="2"/>
        <v>0</v>
      </c>
    </row>
    <row r="19" spans="1:16" ht="22.5" customHeight="1" x14ac:dyDescent="0.4">
      <c r="A19" s="7">
        <v>8</v>
      </c>
      <c r="B19" s="43"/>
      <c r="C19" s="129"/>
      <c r="D19" s="129"/>
      <c r="E19" s="129"/>
      <c r="F19" s="129"/>
      <c r="G19" s="45"/>
      <c r="H19" s="44"/>
      <c r="I19" s="45"/>
      <c r="J19" s="48">
        <f t="shared" si="4"/>
        <v>0</v>
      </c>
      <c r="K19" s="46"/>
      <c r="M19" s="33">
        <f t="shared" si="3"/>
        <v>0</v>
      </c>
      <c r="N19" s="33">
        <f t="shared" si="0"/>
        <v>0</v>
      </c>
      <c r="O19" s="33">
        <f t="shared" si="1"/>
        <v>0</v>
      </c>
      <c r="P19" s="33">
        <f t="shared" si="2"/>
        <v>0</v>
      </c>
    </row>
    <row r="20" spans="1:16" ht="22.5" customHeight="1" x14ac:dyDescent="0.4">
      <c r="A20" s="7">
        <v>9</v>
      </c>
      <c r="B20" s="43"/>
      <c r="C20" s="129"/>
      <c r="D20" s="129"/>
      <c r="E20" s="129"/>
      <c r="F20" s="129"/>
      <c r="G20" s="45"/>
      <c r="H20" s="44"/>
      <c r="I20" s="45"/>
      <c r="J20" s="48">
        <f t="shared" si="4"/>
        <v>0</v>
      </c>
      <c r="K20" s="46"/>
      <c r="M20" s="33">
        <f t="shared" si="3"/>
        <v>0</v>
      </c>
      <c r="N20" s="33">
        <f t="shared" si="0"/>
        <v>0</v>
      </c>
      <c r="O20" s="33">
        <f t="shared" si="1"/>
        <v>0</v>
      </c>
      <c r="P20" s="33">
        <f t="shared" si="2"/>
        <v>0</v>
      </c>
    </row>
    <row r="21" spans="1:16" ht="22.5" customHeight="1" x14ac:dyDescent="0.4">
      <c r="A21" s="7">
        <v>10</v>
      </c>
      <c r="B21" s="43"/>
      <c r="C21" s="129"/>
      <c r="D21" s="129"/>
      <c r="E21" s="129"/>
      <c r="F21" s="129"/>
      <c r="G21" s="45"/>
      <c r="H21" s="44"/>
      <c r="I21" s="45"/>
      <c r="J21" s="48">
        <f t="shared" si="4"/>
        <v>0</v>
      </c>
      <c r="K21" s="46"/>
      <c r="M21" s="33">
        <f t="shared" si="3"/>
        <v>0</v>
      </c>
      <c r="N21" s="33">
        <f t="shared" si="0"/>
        <v>0</v>
      </c>
      <c r="O21" s="33">
        <f t="shared" si="1"/>
        <v>0</v>
      </c>
      <c r="P21" s="33">
        <f t="shared" si="2"/>
        <v>0</v>
      </c>
    </row>
    <row r="22" spans="1:16" ht="22.5" customHeight="1" x14ac:dyDescent="0.4">
      <c r="A22" s="7">
        <v>11</v>
      </c>
      <c r="B22" s="43"/>
      <c r="C22" s="129"/>
      <c r="D22" s="129"/>
      <c r="E22" s="129"/>
      <c r="F22" s="129"/>
      <c r="G22" s="45"/>
      <c r="H22" s="44"/>
      <c r="I22" s="45"/>
      <c r="J22" s="48">
        <f t="shared" si="4"/>
        <v>0</v>
      </c>
      <c r="K22" s="46"/>
      <c r="M22" s="33">
        <f t="shared" si="3"/>
        <v>0</v>
      </c>
      <c r="N22" s="33">
        <f t="shared" si="0"/>
        <v>0</v>
      </c>
      <c r="O22" s="33">
        <f t="shared" si="1"/>
        <v>0</v>
      </c>
      <c r="P22" s="33">
        <f t="shared" si="2"/>
        <v>0</v>
      </c>
    </row>
    <row r="23" spans="1:16" ht="22.5" customHeight="1" x14ac:dyDescent="0.4">
      <c r="A23" s="7">
        <v>12</v>
      </c>
      <c r="B23" s="43"/>
      <c r="C23" s="129"/>
      <c r="D23" s="129"/>
      <c r="E23" s="129"/>
      <c r="F23" s="129"/>
      <c r="G23" s="45"/>
      <c r="H23" s="44"/>
      <c r="I23" s="45"/>
      <c r="J23" s="48">
        <f t="shared" si="4"/>
        <v>0</v>
      </c>
      <c r="K23" s="46"/>
      <c r="M23" s="33">
        <f t="shared" si="3"/>
        <v>0</v>
      </c>
      <c r="N23" s="33">
        <f t="shared" si="0"/>
        <v>0</v>
      </c>
      <c r="O23" s="33">
        <f t="shared" si="1"/>
        <v>0</v>
      </c>
      <c r="P23" s="33">
        <f t="shared" si="2"/>
        <v>0</v>
      </c>
    </row>
    <row r="24" spans="1:16" ht="22.5" customHeight="1" x14ac:dyDescent="0.4">
      <c r="A24" s="7">
        <v>13</v>
      </c>
      <c r="B24" s="43"/>
      <c r="C24" s="129"/>
      <c r="D24" s="129"/>
      <c r="E24" s="129"/>
      <c r="F24" s="129"/>
      <c r="G24" s="45"/>
      <c r="H24" s="44"/>
      <c r="I24" s="45"/>
      <c r="J24" s="48">
        <f t="shared" si="4"/>
        <v>0</v>
      </c>
      <c r="K24" s="46"/>
      <c r="M24" s="33">
        <f t="shared" si="3"/>
        <v>0</v>
      </c>
      <c r="N24" s="33">
        <f t="shared" si="0"/>
        <v>0</v>
      </c>
      <c r="O24" s="33">
        <f t="shared" si="1"/>
        <v>0</v>
      </c>
      <c r="P24" s="33">
        <f t="shared" si="2"/>
        <v>0</v>
      </c>
    </row>
    <row r="25" spans="1:16" ht="22.5" customHeight="1" x14ac:dyDescent="0.4">
      <c r="A25" s="7">
        <v>14</v>
      </c>
      <c r="B25" s="43"/>
      <c r="C25" s="129"/>
      <c r="D25" s="129"/>
      <c r="E25" s="129"/>
      <c r="F25" s="129"/>
      <c r="G25" s="45"/>
      <c r="H25" s="44"/>
      <c r="I25" s="45"/>
      <c r="J25" s="48">
        <f t="shared" si="4"/>
        <v>0</v>
      </c>
      <c r="K25" s="46"/>
      <c r="M25" s="33">
        <f t="shared" si="3"/>
        <v>0</v>
      </c>
      <c r="N25" s="33">
        <f t="shared" si="0"/>
        <v>0</v>
      </c>
      <c r="O25" s="33">
        <f t="shared" si="1"/>
        <v>0</v>
      </c>
      <c r="P25" s="33">
        <f t="shared" si="2"/>
        <v>0</v>
      </c>
    </row>
    <row r="26" spans="1:16" ht="22.5" customHeight="1" x14ac:dyDescent="0.4">
      <c r="A26" s="7">
        <v>15</v>
      </c>
      <c r="B26" s="43"/>
      <c r="C26" s="129"/>
      <c r="D26" s="129"/>
      <c r="E26" s="129"/>
      <c r="F26" s="129"/>
      <c r="G26" s="45"/>
      <c r="H26" s="44"/>
      <c r="I26" s="45"/>
      <c r="J26" s="48">
        <f t="shared" si="4"/>
        <v>0</v>
      </c>
      <c r="K26" s="46"/>
      <c r="M26" s="33">
        <f t="shared" si="3"/>
        <v>0</v>
      </c>
      <c r="N26" s="33">
        <f t="shared" si="0"/>
        <v>0</v>
      </c>
      <c r="O26" s="33">
        <f t="shared" si="1"/>
        <v>0</v>
      </c>
      <c r="P26" s="33">
        <f t="shared" si="2"/>
        <v>0</v>
      </c>
    </row>
    <row r="27" spans="1:16" ht="22.5" customHeight="1" x14ac:dyDescent="0.4">
      <c r="A27" s="7">
        <v>16</v>
      </c>
      <c r="B27" s="43"/>
      <c r="C27" s="129"/>
      <c r="D27" s="129"/>
      <c r="E27" s="129"/>
      <c r="F27" s="129"/>
      <c r="G27" s="45"/>
      <c r="H27" s="44"/>
      <c r="I27" s="45"/>
      <c r="J27" s="48">
        <f t="shared" si="4"/>
        <v>0</v>
      </c>
      <c r="K27" s="46"/>
      <c r="M27" s="33">
        <f t="shared" si="3"/>
        <v>0</v>
      </c>
      <c r="N27" s="33">
        <f t="shared" si="0"/>
        <v>0</v>
      </c>
      <c r="O27" s="33">
        <f t="shared" si="1"/>
        <v>0</v>
      </c>
      <c r="P27" s="33">
        <f t="shared" si="2"/>
        <v>0</v>
      </c>
    </row>
    <row r="28" spans="1:16" ht="22.5" customHeight="1" x14ac:dyDescent="0.4">
      <c r="A28" s="7">
        <v>17</v>
      </c>
      <c r="B28" s="43"/>
      <c r="C28" s="129"/>
      <c r="D28" s="129"/>
      <c r="E28" s="129"/>
      <c r="F28" s="129"/>
      <c r="G28" s="45"/>
      <c r="H28" s="44"/>
      <c r="I28" s="45"/>
      <c r="J28" s="48">
        <f t="shared" si="4"/>
        <v>0</v>
      </c>
      <c r="K28" s="46"/>
      <c r="M28" s="33">
        <f t="shared" si="3"/>
        <v>0</v>
      </c>
      <c r="N28" s="33">
        <f t="shared" si="0"/>
        <v>0</v>
      </c>
      <c r="O28" s="33">
        <f t="shared" si="1"/>
        <v>0</v>
      </c>
      <c r="P28" s="33">
        <f t="shared" si="2"/>
        <v>0</v>
      </c>
    </row>
    <row r="29" spans="1:16" ht="22.5" customHeight="1" x14ac:dyDescent="0.4">
      <c r="A29" s="7">
        <v>18</v>
      </c>
      <c r="B29" s="43"/>
      <c r="C29" s="129"/>
      <c r="D29" s="129"/>
      <c r="E29" s="129"/>
      <c r="F29" s="129"/>
      <c r="G29" s="45"/>
      <c r="H29" s="44"/>
      <c r="I29" s="45"/>
      <c r="J29" s="48">
        <f t="shared" si="4"/>
        <v>0</v>
      </c>
      <c r="K29" s="46"/>
      <c r="M29" s="33">
        <f t="shared" si="3"/>
        <v>0</v>
      </c>
      <c r="N29" s="33">
        <f t="shared" si="0"/>
        <v>0</v>
      </c>
      <c r="O29" s="33">
        <f t="shared" si="1"/>
        <v>0</v>
      </c>
      <c r="P29" s="33">
        <f t="shared" si="2"/>
        <v>0</v>
      </c>
    </row>
    <row r="30" spans="1:16" ht="22.5" customHeight="1" x14ac:dyDescent="0.4">
      <c r="A30" s="7">
        <v>19</v>
      </c>
      <c r="B30" s="43"/>
      <c r="C30" s="129"/>
      <c r="D30" s="129"/>
      <c r="E30" s="129"/>
      <c r="F30" s="129"/>
      <c r="G30" s="45"/>
      <c r="H30" s="44"/>
      <c r="I30" s="45"/>
      <c r="J30" s="48">
        <f t="shared" si="4"/>
        <v>0</v>
      </c>
      <c r="K30" s="46"/>
      <c r="M30" s="33">
        <f t="shared" si="3"/>
        <v>0</v>
      </c>
      <c r="N30" s="33">
        <f t="shared" si="0"/>
        <v>0</v>
      </c>
      <c r="O30" s="33">
        <f t="shared" si="1"/>
        <v>0</v>
      </c>
      <c r="P30" s="33">
        <f t="shared" si="2"/>
        <v>0</v>
      </c>
    </row>
    <row r="31" spans="1:16" ht="22.5" customHeight="1" x14ac:dyDescent="0.4">
      <c r="A31" s="7">
        <v>20</v>
      </c>
      <c r="B31" s="43"/>
      <c r="C31" s="129"/>
      <c r="D31" s="129"/>
      <c r="E31" s="129"/>
      <c r="F31" s="129"/>
      <c r="G31" s="45"/>
      <c r="H31" s="44"/>
      <c r="I31" s="45"/>
      <c r="J31" s="48">
        <f t="shared" si="4"/>
        <v>0</v>
      </c>
      <c r="K31" s="46"/>
      <c r="M31" s="33">
        <f t="shared" si="3"/>
        <v>0</v>
      </c>
      <c r="N31" s="33">
        <f t="shared" si="0"/>
        <v>0</v>
      </c>
      <c r="O31" s="33">
        <f t="shared" si="1"/>
        <v>0</v>
      </c>
      <c r="P31" s="33">
        <f t="shared" si="2"/>
        <v>0</v>
      </c>
    </row>
    <row r="32" spans="1:16" ht="22.5" customHeight="1" x14ac:dyDescent="0.4">
      <c r="A32" s="7">
        <v>21</v>
      </c>
      <c r="B32" s="43"/>
      <c r="C32" s="129"/>
      <c r="D32" s="129"/>
      <c r="E32" s="129"/>
      <c r="F32" s="129"/>
      <c r="G32" s="45"/>
      <c r="H32" s="44"/>
      <c r="I32" s="45"/>
      <c r="J32" s="48">
        <f t="shared" si="4"/>
        <v>0</v>
      </c>
      <c r="K32" s="46"/>
      <c r="M32" s="33">
        <f t="shared" si="3"/>
        <v>0</v>
      </c>
      <c r="N32" s="33">
        <f t="shared" si="0"/>
        <v>0</v>
      </c>
      <c r="O32" s="33">
        <f t="shared" si="1"/>
        <v>0</v>
      </c>
      <c r="P32" s="33">
        <f t="shared" si="2"/>
        <v>0</v>
      </c>
    </row>
    <row r="33" spans="1:16" ht="22.5" customHeight="1" x14ac:dyDescent="0.4">
      <c r="A33" s="7">
        <v>22</v>
      </c>
      <c r="B33" s="43"/>
      <c r="C33" s="129"/>
      <c r="D33" s="129"/>
      <c r="E33" s="129"/>
      <c r="F33" s="129"/>
      <c r="G33" s="45"/>
      <c r="H33" s="44"/>
      <c r="I33" s="45"/>
      <c r="J33" s="48">
        <f t="shared" si="4"/>
        <v>0</v>
      </c>
      <c r="K33" s="46"/>
      <c r="M33" s="33">
        <f t="shared" si="3"/>
        <v>0</v>
      </c>
      <c r="N33" s="33">
        <f t="shared" si="0"/>
        <v>0</v>
      </c>
      <c r="O33" s="33">
        <f t="shared" si="1"/>
        <v>0</v>
      </c>
      <c r="P33" s="33">
        <f t="shared" si="2"/>
        <v>0</v>
      </c>
    </row>
    <row r="34" spans="1:16" ht="22.5" customHeight="1" x14ac:dyDescent="0.4">
      <c r="A34" s="7">
        <v>23</v>
      </c>
      <c r="B34" s="43"/>
      <c r="C34" s="129"/>
      <c r="D34" s="129"/>
      <c r="E34" s="129"/>
      <c r="F34" s="129"/>
      <c r="G34" s="45"/>
      <c r="H34" s="44"/>
      <c r="I34" s="45"/>
      <c r="J34" s="48">
        <f t="shared" si="4"/>
        <v>0</v>
      </c>
      <c r="K34" s="46"/>
      <c r="M34" s="33">
        <f t="shared" si="3"/>
        <v>0</v>
      </c>
      <c r="N34" s="33">
        <f t="shared" si="0"/>
        <v>0</v>
      </c>
      <c r="O34" s="33">
        <f t="shared" si="1"/>
        <v>0</v>
      </c>
      <c r="P34" s="33">
        <f t="shared" si="2"/>
        <v>0</v>
      </c>
    </row>
    <row r="35" spans="1:16" ht="22.5" customHeight="1" thickBot="1" x14ac:dyDescent="0.45">
      <c r="A35" s="7">
        <v>24</v>
      </c>
      <c r="B35" s="43"/>
      <c r="C35" s="129"/>
      <c r="D35" s="129"/>
      <c r="E35" s="129"/>
      <c r="F35" s="129"/>
      <c r="G35" s="45"/>
      <c r="H35" s="44"/>
      <c r="I35" s="45"/>
      <c r="J35" s="48">
        <f t="shared" si="4"/>
        <v>0</v>
      </c>
      <c r="K35" s="46"/>
      <c r="M35" s="33">
        <f t="shared" si="3"/>
        <v>0</v>
      </c>
      <c r="N35" s="33">
        <f t="shared" si="0"/>
        <v>0</v>
      </c>
      <c r="O35" s="33">
        <f t="shared" si="1"/>
        <v>0</v>
      </c>
      <c r="P35" s="33">
        <f t="shared" si="2"/>
        <v>0</v>
      </c>
    </row>
    <row r="36" spans="1:16" ht="18.75" customHeight="1" x14ac:dyDescent="0.4">
      <c r="A36" s="130" t="s">
        <v>53</v>
      </c>
      <c r="B36" s="131"/>
      <c r="C36" s="132"/>
      <c r="D36" s="132"/>
      <c r="E36" s="132"/>
      <c r="F36" s="132"/>
      <c r="G36" s="133"/>
      <c r="H36" s="140" t="s">
        <v>59</v>
      </c>
      <c r="I36" s="23" t="s">
        <v>26</v>
      </c>
      <c r="J36" s="170">
        <f>N36</f>
        <v>0</v>
      </c>
      <c r="K36" s="171"/>
      <c r="M36" s="34">
        <f>SUM(M12:M35)</f>
        <v>0</v>
      </c>
      <c r="N36" s="34">
        <f t="shared" ref="N36:P36" si="5">SUM(N12:N35)</f>
        <v>0</v>
      </c>
      <c r="O36" s="34">
        <f t="shared" si="5"/>
        <v>0</v>
      </c>
      <c r="P36" s="34">
        <f t="shared" si="5"/>
        <v>0</v>
      </c>
    </row>
    <row r="37" spans="1:16" ht="18.75" customHeight="1" x14ac:dyDescent="0.4">
      <c r="A37" s="130"/>
      <c r="B37" s="134"/>
      <c r="C37" s="135"/>
      <c r="D37" s="135"/>
      <c r="E37" s="135"/>
      <c r="F37" s="135"/>
      <c r="G37" s="136"/>
      <c r="H37" s="141"/>
      <c r="I37" s="19" t="s">
        <v>55</v>
      </c>
      <c r="J37" s="123">
        <f>O36</f>
        <v>0</v>
      </c>
      <c r="K37" s="172"/>
      <c r="M37" s="35"/>
      <c r="N37" s="35"/>
      <c r="O37" s="33">
        <f>O36*0.1</f>
        <v>0</v>
      </c>
      <c r="P37" s="33">
        <f>P36*0.08</f>
        <v>0</v>
      </c>
    </row>
    <row r="38" spans="1:16" ht="18.75" customHeight="1" x14ac:dyDescent="0.4">
      <c r="A38" s="130"/>
      <c r="B38" s="134"/>
      <c r="C38" s="135"/>
      <c r="D38" s="135"/>
      <c r="E38" s="135"/>
      <c r="F38" s="135"/>
      <c r="G38" s="136"/>
      <c r="H38" s="141"/>
      <c r="I38" s="24" t="s">
        <v>56</v>
      </c>
      <c r="J38" s="173">
        <f>O37</f>
        <v>0</v>
      </c>
      <c r="K38" s="174"/>
      <c r="M38" s="31"/>
      <c r="N38" s="31"/>
      <c r="O38" s="31"/>
      <c r="P38" s="31"/>
    </row>
    <row r="39" spans="1:16" ht="18.75" customHeight="1" x14ac:dyDescent="0.4">
      <c r="A39" s="130"/>
      <c r="B39" s="134"/>
      <c r="C39" s="135"/>
      <c r="D39" s="135"/>
      <c r="E39" s="135"/>
      <c r="F39" s="135"/>
      <c r="G39" s="136"/>
      <c r="H39" s="141"/>
      <c r="I39" s="19" t="s">
        <v>57</v>
      </c>
      <c r="J39" s="123">
        <f>P36</f>
        <v>0</v>
      </c>
      <c r="K39" s="172"/>
    </row>
    <row r="40" spans="1:16" ht="18.75" customHeight="1" thickBot="1" x14ac:dyDescent="0.45">
      <c r="A40" s="130"/>
      <c r="B40" s="134"/>
      <c r="C40" s="135"/>
      <c r="D40" s="135"/>
      <c r="E40" s="135"/>
      <c r="F40" s="135"/>
      <c r="G40" s="136"/>
      <c r="H40" s="142"/>
      <c r="I40" s="25" t="s">
        <v>58</v>
      </c>
      <c r="J40" s="175">
        <f>P37</f>
        <v>0</v>
      </c>
      <c r="K40" s="176"/>
    </row>
    <row r="41" spans="1:16" ht="24" customHeight="1" thickBot="1" x14ac:dyDescent="0.45">
      <c r="A41" s="130"/>
      <c r="B41" s="137"/>
      <c r="C41" s="138"/>
      <c r="D41" s="138"/>
      <c r="E41" s="138"/>
      <c r="F41" s="138"/>
      <c r="G41" s="139"/>
      <c r="H41" s="150" t="s">
        <v>36</v>
      </c>
      <c r="I41" s="151"/>
      <c r="J41" s="177">
        <f>SUM(J36:K40)</f>
        <v>0</v>
      </c>
      <c r="K41" s="178"/>
      <c r="M41" s="7" t="s">
        <v>73</v>
      </c>
      <c r="N41" s="37">
        <f>J36+J37+J39</f>
        <v>0</v>
      </c>
      <c r="O41" s="7" t="s">
        <v>74</v>
      </c>
      <c r="P41" s="37">
        <f>J38+J40</f>
        <v>0</v>
      </c>
    </row>
    <row r="42" spans="1:16" ht="22.5" customHeight="1" x14ac:dyDescent="0.4"/>
    <row r="43" spans="1:16" ht="22.5" customHeight="1" x14ac:dyDescent="0.4"/>
    <row r="44" spans="1:16" ht="22.5" customHeight="1" x14ac:dyDescent="0.4"/>
    <row r="49" spans="1:11" ht="22.5" customHeight="1" x14ac:dyDescent="0.4">
      <c r="A49" s="2"/>
      <c r="B49" s="2"/>
      <c r="C49" s="2"/>
      <c r="D49" s="2"/>
      <c r="E49" s="2"/>
      <c r="F49" s="2"/>
      <c r="G49" s="6"/>
      <c r="H49" s="6"/>
      <c r="I49" s="2"/>
      <c r="J49" s="2"/>
      <c r="K49" s="2"/>
    </row>
    <row r="50" spans="1:11" ht="22.5" customHeight="1" x14ac:dyDescent="0.4">
      <c r="A50" s="2"/>
      <c r="B50" s="2"/>
      <c r="C50" s="2"/>
      <c r="D50" s="2"/>
      <c r="E50" s="2"/>
      <c r="F50" s="2"/>
      <c r="G50" s="6"/>
      <c r="H50" s="6"/>
      <c r="I50" s="2"/>
      <c r="J50" s="2"/>
      <c r="K50" s="2"/>
    </row>
    <row r="51" spans="1:11" ht="22.5" customHeight="1" x14ac:dyDescent="0.4">
      <c r="A51" s="2"/>
      <c r="B51" s="2"/>
      <c r="C51" s="2"/>
      <c r="D51" s="2"/>
      <c r="E51" s="2"/>
      <c r="F51" s="2"/>
      <c r="G51" s="6"/>
      <c r="H51" s="6"/>
      <c r="I51" s="2"/>
      <c r="J51" s="2"/>
      <c r="K51" s="2"/>
    </row>
    <row r="52" spans="1:11" ht="22.5" customHeight="1" x14ac:dyDescent="0.4">
      <c r="A52" s="2"/>
      <c r="B52" s="2"/>
      <c r="C52" s="2"/>
      <c r="D52" s="2"/>
      <c r="E52" s="2"/>
      <c r="F52" s="2"/>
      <c r="G52" s="6"/>
      <c r="H52" s="6"/>
      <c r="I52" s="2"/>
      <c r="J52" s="2"/>
      <c r="K52" s="2"/>
    </row>
    <row r="53" spans="1:11" ht="22.5" customHeight="1" x14ac:dyDescent="0.4"/>
    <row r="54" spans="1:11" ht="13.5" customHeight="1" x14ac:dyDescent="0.4"/>
    <row r="55" spans="1:11" ht="13.5" customHeight="1" x14ac:dyDescent="0.4"/>
    <row r="56" spans="1:11" ht="13.5" customHeight="1" x14ac:dyDescent="0.4"/>
    <row r="57" spans="1:11" ht="3.75" customHeight="1" x14ac:dyDescent="0.4"/>
    <row r="58" spans="1:11" s="2" customFormat="1" ht="10.5" customHeight="1" x14ac:dyDescent="0.4">
      <c r="A58" s="1"/>
      <c r="B58" s="1"/>
      <c r="C58" s="1"/>
      <c r="D58" s="1"/>
      <c r="E58" s="1"/>
      <c r="F58" s="1"/>
      <c r="G58" s="3"/>
      <c r="H58" s="3"/>
      <c r="I58" s="1"/>
      <c r="J58" s="1"/>
      <c r="K58" s="1"/>
    </row>
    <row r="59" spans="1:11" s="2" customFormat="1" ht="10.5" customHeight="1" x14ac:dyDescent="0.4">
      <c r="A59" s="1"/>
      <c r="B59" s="1"/>
      <c r="C59" s="1"/>
      <c r="D59" s="1"/>
      <c r="E59" s="1"/>
      <c r="F59" s="1"/>
      <c r="G59" s="3"/>
      <c r="H59" s="3"/>
      <c r="I59" s="1"/>
      <c r="J59" s="1"/>
      <c r="K59" s="1"/>
    </row>
    <row r="60" spans="1:11" s="2" customFormat="1" ht="10.5" customHeight="1" x14ac:dyDescent="0.4">
      <c r="A60" s="1"/>
      <c r="B60" s="1"/>
      <c r="C60" s="1"/>
      <c r="D60" s="1"/>
      <c r="E60" s="1"/>
      <c r="F60" s="1"/>
      <c r="G60" s="3"/>
      <c r="H60" s="3"/>
      <c r="I60" s="1"/>
      <c r="J60" s="1"/>
      <c r="K60" s="1"/>
    </row>
    <row r="61" spans="1:11" s="2" customFormat="1" ht="10.5" customHeight="1" x14ac:dyDescent="0.4">
      <c r="A61" s="1"/>
      <c r="B61" s="1"/>
      <c r="C61" s="1"/>
      <c r="D61" s="1"/>
      <c r="E61" s="1"/>
      <c r="F61" s="1"/>
      <c r="G61" s="3"/>
      <c r="H61" s="3"/>
      <c r="I61" s="1"/>
      <c r="J61" s="1"/>
      <c r="K61" s="1"/>
    </row>
  </sheetData>
  <sheetProtection algorithmName="SHA-512" hashValue="rRct20yeb6O1djGTbQesGmq8qj66lhN4/o4GGdSeYcP0spVxShGvkRKllMvksHUNJdeJClOqAvXm1vNCx5f6pA==" saltValue="Z7Ph59SuyyhesOVUXk18nw==" spinCount="100000" sheet="1" objects="1" scenarios="1"/>
  <mergeCells count="55">
    <mergeCell ref="A1:E3"/>
    <mergeCell ref="J1:K1"/>
    <mergeCell ref="F2:G2"/>
    <mergeCell ref="H2:K2"/>
    <mergeCell ref="F3:G3"/>
    <mergeCell ref="H3:K3"/>
    <mergeCell ref="F4:G4"/>
    <mergeCell ref="H4:K4"/>
    <mergeCell ref="A5:E6"/>
    <mergeCell ref="F5:G5"/>
    <mergeCell ref="H5:K5"/>
    <mergeCell ref="F6:G6"/>
    <mergeCell ref="H6:K6"/>
    <mergeCell ref="A7:E7"/>
    <mergeCell ref="F7:G7"/>
    <mergeCell ref="H7:K7"/>
    <mergeCell ref="A9:B9"/>
    <mergeCell ref="C9:F9"/>
    <mergeCell ref="G9:H9"/>
    <mergeCell ref="I9:K9"/>
    <mergeCell ref="C22:F22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34:F34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J41:K41"/>
    <mergeCell ref="C35:F35"/>
    <mergeCell ref="A36:A41"/>
    <mergeCell ref="B36:G41"/>
    <mergeCell ref="H36:H40"/>
    <mergeCell ref="J36:K36"/>
    <mergeCell ref="J37:K37"/>
    <mergeCell ref="J38:K38"/>
    <mergeCell ref="J39:K39"/>
    <mergeCell ref="J40:K40"/>
    <mergeCell ref="H41:I41"/>
  </mergeCells>
  <phoneticPr fontId="2"/>
  <conditionalFormatting sqref="H2:K7">
    <cfRule type="cellIs" dxfId="5" priority="2" operator="equal">
      <formula>0</formula>
    </cfRule>
  </conditionalFormatting>
  <conditionalFormatting sqref="J12:J35 J36:K41">
    <cfRule type="cellIs" dxfId="4" priority="1" operator="equal">
      <formula>0</formula>
    </cfRule>
  </conditionalFormatting>
  <dataValidations count="1">
    <dataValidation type="list" allowBlank="1" showInputMessage="1" showErrorMessage="1" sqref="K12:K35" xr:uid="{85135718-2546-4519-8B12-1DEC9B8B8CAA}">
      <formula1>$M$2:$M$4</formula1>
    </dataValidation>
  </dataValidations>
  <hyperlinks>
    <hyperlink ref="H7" r:id="rId1" display="xxxxxx@xxxxxx.ne.jp" xr:uid="{DE99D681-EFF9-4B51-9C9D-C0D76F7C637E}"/>
  </hyperlinks>
  <pageMargins left="0.31496062992125984" right="0" top="0.19685039370078741" bottom="0" header="0.31496062992125984" footer="0.31496062992125984"/>
  <pageSetup paperSize="9" orientation="portrait"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8B776-4626-448A-8E56-7BA1BD87BEF2}">
  <sheetPr>
    <tabColor rgb="FFFFFF00"/>
  </sheetPr>
  <dimension ref="A1:P61"/>
  <sheetViews>
    <sheetView view="pageBreakPreview" zoomScaleNormal="100" zoomScaleSheetLayoutView="100" workbookViewId="0">
      <selection activeCell="J1" sqref="J1:K1"/>
    </sheetView>
  </sheetViews>
  <sheetFormatPr defaultRowHeight="13.5" x14ac:dyDescent="0.4"/>
  <cols>
    <col min="1" max="1" width="4.375" style="1" customWidth="1"/>
    <col min="2" max="2" width="7.5" style="1" customWidth="1"/>
    <col min="3" max="3" width="6.25" style="1" customWidth="1"/>
    <col min="4" max="4" width="7.5" style="1" customWidth="1"/>
    <col min="5" max="5" width="10.625" style="1" customWidth="1"/>
    <col min="6" max="6" width="11.25" style="1" customWidth="1"/>
    <col min="7" max="7" width="8.75" style="3" customWidth="1"/>
    <col min="8" max="8" width="4.375" style="3" customWidth="1"/>
    <col min="9" max="10" width="12.5" style="1" customWidth="1"/>
    <col min="11" max="11" width="4.375" style="1" customWidth="1"/>
    <col min="12" max="12" width="3.75" style="1" customWidth="1"/>
    <col min="13" max="16" width="13.375" style="1" customWidth="1"/>
    <col min="17" max="16384" width="9" style="1"/>
  </cols>
  <sheetData>
    <row r="1" spans="1:16" ht="14.25" customHeight="1" thickBot="1" x14ac:dyDescent="0.45">
      <c r="A1" s="118" t="s">
        <v>45</v>
      </c>
      <c r="B1" s="118"/>
      <c r="C1" s="118"/>
      <c r="D1" s="118"/>
      <c r="E1" s="118"/>
      <c r="I1" s="30" t="s">
        <v>67</v>
      </c>
      <c r="J1" s="180">
        <f>請求統括表!K1</f>
        <v>45432</v>
      </c>
      <c r="K1" s="180">
        <f ca="1">TODAY()</f>
        <v>45422</v>
      </c>
    </row>
    <row r="2" spans="1:16" ht="18" customHeight="1" x14ac:dyDescent="0.4">
      <c r="A2" s="118"/>
      <c r="B2" s="118"/>
      <c r="C2" s="118"/>
      <c r="D2" s="118"/>
      <c r="E2" s="118"/>
      <c r="F2" s="165" t="s">
        <v>0</v>
      </c>
      <c r="G2" s="166"/>
      <c r="H2" s="167">
        <f>請求統括表!I2</f>
        <v>0</v>
      </c>
      <c r="I2" s="168"/>
      <c r="J2" s="168"/>
      <c r="K2" s="169"/>
      <c r="M2" s="47">
        <v>0.1</v>
      </c>
    </row>
    <row r="3" spans="1:16" ht="18" customHeight="1" x14ac:dyDescent="0.4">
      <c r="A3" s="118"/>
      <c r="B3" s="118"/>
      <c r="C3" s="118"/>
      <c r="D3" s="118"/>
      <c r="E3" s="118"/>
      <c r="F3" s="160" t="s">
        <v>8</v>
      </c>
      <c r="G3" s="161"/>
      <c r="H3" s="162">
        <f>請求統括表!I3</f>
        <v>0</v>
      </c>
      <c r="I3" s="54"/>
      <c r="J3" s="54"/>
      <c r="K3" s="163"/>
      <c r="M3" s="47">
        <v>0.08</v>
      </c>
    </row>
    <row r="4" spans="1:16" ht="18" customHeight="1" x14ac:dyDescent="0.4">
      <c r="A4" s="40"/>
      <c r="B4" s="40"/>
      <c r="C4" s="40"/>
      <c r="D4" s="41" t="s">
        <v>72</v>
      </c>
      <c r="E4" s="42">
        <v>19</v>
      </c>
      <c r="F4" s="160" t="s">
        <v>1</v>
      </c>
      <c r="G4" s="161"/>
      <c r="H4" s="162">
        <f>請求統括表!I4</f>
        <v>0</v>
      </c>
      <c r="I4" s="54"/>
      <c r="J4" s="54"/>
      <c r="K4" s="163"/>
      <c r="M4" s="7" t="s">
        <v>47</v>
      </c>
    </row>
    <row r="5" spans="1:16" ht="18" customHeight="1" x14ac:dyDescent="0.4">
      <c r="A5" s="103" t="s">
        <v>28</v>
      </c>
      <c r="B5" s="103"/>
      <c r="C5" s="103"/>
      <c r="D5" s="103"/>
      <c r="E5" s="104"/>
      <c r="F5" s="160" t="s">
        <v>2</v>
      </c>
      <c r="G5" s="161"/>
      <c r="H5" s="162">
        <f>請求統括表!I5</f>
        <v>0</v>
      </c>
      <c r="I5" s="54"/>
      <c r="J5" s="54"/>
      <c r="K5" s="163"/>
    </row>
    <row r="6" spans="1:16" ht="18" customHeight="1" x14ac:dyDescent="0.4">
      <c r="A6" s="103"/>
      <c r="B6" s="103"/>
      <c r="C6" s="103"/>
      <c r="D6" s="103"/>
      <c r="E6" s="104"/>
      <c r="F6" s="160" t="s">
        <v>29</v>
      </c>
      <c r="G6" s="161"/>
      <c r="H6" s="162">
        <f>請求統括表!I6</f>
        <v>0</v>
      </c>
      <c r="I6" s="54"/>
      <c r="J6" s="54"/>
      <c r="K6" s="163"/>
    </row>
    <row r="7" spans="1:16" ht="18" customHeight="1" thickBot="1" x14ac:dyDescent="0.45">
      <c r="A7" s="152" t="s">
        <v>22</v>
      </c>
      <c r="B7" s="152"/>
      <c r="C7" s="152"/>
      <c r="D7" s="152"/>
      <c r="E7" s="152"/>
      <c r="F7" s="153" t="s">
        <v>30</v>
      </c>
      <c r="G7" s="154"/>
      <c r="H7" s="155">
        <f>請求統括表!I7</f>
        <v>0</v>
      </c>
      <c r="I7" s="156"/>
      <c r="J7" s="156"/>
      <c r="K7" s="157"/>
    </row>
    <row r="8" spans="1:16" ht="3.75" customHeight="1" thickBot="1" x14ac:dyDescent="0.45"/>
    <row r="9" spans="1:16" ht="27" customHeight="1" thickBot="1" x14ac:dyDescent="0.45">
      <c r="A9" s="150" t="s">
        <v>11</v>
      </c>
      <c r="B9" s="151"/>
      <c r="C9" s="158"/>
      <c r="D9" s="158"/>
      <c r="E9" s="158"/>
      <c r="F9" s="158"/>
      <c r="G9" s="151" t="s">
        <v>54</v>
      </c>
      <c r="H9" s="151"/>
      <c r="I9" s="158"/>
      <c r="J9" s="158"/>
      <c r="K9" s="159"/>
    </row>
    <row r="10" spans="1:16" ht="3.75" customHeight="1" x14ac:dyDescent="0.4"/>
    <row r="11" spans="1:16" ht="15" customHeight="1" x14ac:dyDescent="0.4">
      <c r="A11" s="19" t="s">
        <v>72</v>
      </c>
      <c r="B11" s="19" t="s">
        <v>17</v>
      </c>
      <c r="C11" s="62" t="s">
        <v>20</v>
      </c>
      <c r="D11" s="62"/>
      <c r="E11" s="62"/>
      <c r="F11" s="62"/>
      <c r="G11" s="19" t="s">
        <v>19</v>
      </c>
      <c r="H11" s="19" t="s">
        <v>18</v>
      </c>
      <c r="I11" s="19" t="s">
        <v>65</v>
      </c>
      <c r="J11" s="19" t="s">
        <v>64</v>
      </c>
      <c r="K11" s="19" t="s">
        <v>25</v>
      </c>
      <c r="M11" s="32" t="s">
        <v>24</v>
      </c>
      <c r="N11" s="32" t="s">
        <v>68</v>
      </c>
      <c r="O11" s="32" t="s">
        <v>69</v>
      </c>
      <c r="P11" s="32" t="s">
        <v>70</v>
      </c>
    </row>
    <row r="12" spans="1:16" ht="22.5" customHeight="1" x14ac:dyDescent="0.4">
      <c r="A12" s="7">
        <v>1</v>
      </c>
      <c r="B12" s="43"/>
      <c r="C12" s="129"/>
      <c r="D12" s="129"/>
      <c r="E12" s="129"/>
      <c r="F12" s="129"/>
      <c r="G12" s="45"/>
      <c r="H12" s="44"/>
      <c r="I12" s="45"/>
      <c r="J12" s="48">
        <f>G12*I12</f>
        <v>0</v>
      </c>
      <c r="K12" s="46"/>
      <c r="M12" s="33">
        <f>IF(K12="非",0,J12*K12)</f>
        <v>0</v>
      </c>
      <c r="N12" s="33">
        <f>IF(K12="非",J12,0)</f>
        <v>0</v>
      </c>
      <c r="O12" s="33">
        <f>IF(K12=10%,J12,0)</f>
        <v>0</v>
      </c>
      <c r="P12" s="33">
        <f>IF(K12=8%,J12,0)</f>
        <v>0</v>
      </c>
    </row>
    <row r="13" spans="1:16" ht="22.5" customHeight="1" x14ac:dyDescent="0.4">
      <c r="A13" s="7">
        <v>2</v>
      </c>
      <c r="B13" s="43"/>
      <c r="C13" s="129"/>
      <c r="D13" s="129"/>
      <c r="E13" s="129"/>
      <c r="F13" s="129"/>
      <c r="G13" s="45"/>
      <c r="H13" s="44"/>
      <c r="I13" s="45"/>
      <c r="J13" s="48">
        <f>G13*I13</f>
        <v>0</v>
      </c>
      <c r="K13" s="46"/>
      <c r="M13" s="33">
        <f>IF(K13="非",0,J13*K13)</f>
        <v>0</v>
      </c>
      <c r="N13" s="33">
        <f t="shared" ref="N13:N35" si="0">IF(K13="非",J13,0)</f>
        <v>0</v>
      </c>
      <c r="O13" s="33">
        <f t="shared" ref="O13:O35" si="1">IF(K13=10%,J13,0)</f>
        <v>0</v>
      </c>
      <c r="P13" s="33">
        <f t="shared" ref="P13:P35" si="2">IF(K13=8%,J13,0)</f>
        <v>0</v>
      </c>
    </row>
    <row r="14" spans="1:16" ht="22.5" customHeight="1" x14ac:dyDescent="0.4">
      <c r="A14" s="7">
        <v>3</v>
      </c>
      <c r="B14" s="43"/>
      <c r="C14" s="129"/>
      <c r="D14" s="129"/>
      <c r="E14" s="129"/>
      <c r="F14" s="129"/>
      <c r="G14" s="45"/>
      <c r="H14" s="44"/>
      <c r="I14" s="45"/>
      <c r="J14" s="48">
        <f>G14*I14</f>
        <v>0</v>
      </c>
      <c r="K14" s="46"/>
      <c r="M14" s="33">
        <f t="shared" ref="M14:M35" si="3">IF(K14="非",0,J14*K14)</f>
        <v>0</v>
      </c>
      <c r="N14" s="33">
        <f t="shared" si="0"/>
        <v>0</v>
      </c>
      <c r="O14" s="33">
        <f t="shared" si="1"/>
        <v>0</v>
      </c>
      <c r="P14" s="33">
        <f t="shared" si="2"/>
        <v>0</v>
      </c>
    </row>
    <row r="15" spans="1:16" ht="22.5" customHeight="1" x14ac:dyDescent="0.4">
      <c r="A15" s="7">
        <v>4</v>
      </c>
      <c r="B15" s="43"/>
      <c r="C15" s="129"/>
      <c r="D15" s="129"/>
      <c r="E15" s="129"/>
      <c r="F15" s="129"/>
      <c r="G15" s="45"/>
      <c r="H15" s="44"/>
      <c r="I15" s="45"/>
      <c r="J15" s="48">
        <f t="shared" ref="J15:J35" si="4">G15*I15</f>
        <v>0</v>
      </c>
      <c r="K15" s="46"/>
      <c r="M15" s="33">
        <f t="shared" si="3"/>
        <v>0</v>
      </c>
      <c r="N15" s="33">
        <f t="shared" si="0"/>
        <v>0</v>
      </c>
      <c r="O15" s="33">
        <f t="shared" si="1"/>
        <v>0</v>
      </c>
      <c r="P15" s="33">
        <f t="shared" si="2"/>
        <v>0</v>
      </c>
    </row>
    <row r="16" spans="1:16" ht="22.5" customHeight="1" x14ac:dyDescent="0.4">
      <c r="A16" s="7">
        <v>5</v>
      </c>
      <c r="B16" s="43"/>
      <c r="C16" s="129"/>
      <c r="D16" s="129"/>
      <c r="E16" s="129"/>
      <c r="F16" s="129"/>
      <c r="G16" s="45"/>
      <c r="H16" s="44"/>
      <c r="I16" s="45"/>
      <c r="J16" s="48">
        <f t="shared" si="4"/>
        <v>0</v>
      </c>
      <c r="K16" s="46"/>
      <c r="M16" s="33">
        <f t="shared" si="3"/>
        <v>0</v>
      </c>
      <c r="N16" s="33">
        <f t="shared" si="0"/>
        <v>0</v>
      </c>
      <c r="O16" s="33">
        <f t="shared" si="1"/>
        <v>0</v>
      </c>
      <c r="P16" s="33">
        <f t="shared" si="2"/>
        <v>0</v>
      </c>
    </row>
    <row r="17" spans="1:16" ht="22.5" customHeight="1" x14ac:dyDescent="0.4">
      <c r="A17" s="7">
        <v>6</v>
      </c>
      <c r="B17" s="43"/>
      <c r="C17" s="129"/>
      <c r="D17" s="129"/>
      <c r="E17" s="129"/>
      <c r="F17" s="129"/>
      <c r="G17" s="45"/>
      <c r="H17" s="44"/>
      <c r="I17" s="45"/>
      <c r="J17" s="48">
        <f t="shared" si="4"/>
        <v>0</v>
      </c>
      <c r="K17" s="46"/>
      <c r="M17" s="33">
        <f t="shared" si="3"/>
        <v>0</v>
      </c>
      <c r="N17" s="33">
        <f t="shared" si="0"/>
        <v>0</v>
      </c>
      <c r="O17" s="33">
        <f t="shared" si="1"/>
        <v>0</v>
      </c>
      <c r="P17" s="33">
        <f t="shared" si="2"/>
        <v>0</v>
      </c>
    </row>
    <row r="18" spans="1:16" ht="22.5" customHeight="1" x14ac:dyDescent="0.4">
      <c r="A18" s="7">
        <v>7</v>
      </c>
      <c r="B18" s="43"/>
      <c r="C18" s="129"/>
      <c r="D18" s="129"/>
      <c r="E18" s="129"/>
      <c r="F18" s="129"/>
      <c r="G18" s="45"/>
      <c r="H18" s="44"/>
      <c r="I18" s="45"/>
      <c r="J18" s="48">
        <f t="shared" si="4"/>
        <v>0</v>
      </c>
      <c r="K18" s="46"/>
      <c r="M18" s="33">
        <f t="shared" si="3"/>
        <v>0</v>
      </c>
      <c r="N18" s="33">
        <f t="shared" si="0"/>
        <v>0</v>
      </c>
      <c r="O18" s="33">
        <f t="shared" si="1"/>
        <v>0</v>
      </c>
      <c r="P18" s="33">
        <f t="shared" si="2"/>
        <v>0</v>
      </c>
    </row>
    <row r="19" spans="1:16" ht="22.5" customHeight="1" x14ac:dyDescent="0.4">
      <c r="A19" s="7">
        <v>8</v>
      </c>
      <c r="B19" s="43"/>
      <c r="C19" s="129"/>
      <c r="D19" s="129"/>
      <c r="E19" s="129"/>
      <c r="F19" s="129"/>
      <c r="G19" s="45"/>
      <c r="H19" s="44"/>
      <c r="I19" s="45"/>
      <c r="J19" s="48">
        <f t="shared" si="4"/>
        <v>0</v>
      </c>
      <c r="K19" s="46"/>
      <c r="M19" s="33">
        <f t="shared" si="3"/>
        <v>0</v>
      </c>
      <c r="N19" s="33">
        <f t="shared" si="0"/>
        <v>0</v>
      </c>
      <c r="O19" s="33">
        <f t="shared" si="1"/>
        <v>0</v>
      </c>
      <c r="P19" s="33">
        <f t="shared" si="2"/>
        <v>0</v>
      </c>
    </row>
    <row r="20" spans="1:16" ht="22.5" customHeight="1" x14ac:dyDescent="0.4">
      <c r="A20" s="7">
        <v>9</v>
      </c>
      <c r="B20" s="43"/>
      <c r="C20" s="129"/>
      <c r="D20" s="129"/>
      <c r="E20" s="129"/>
      <c r="F20" s="129"/>
      <c r="G20" s="45"/>
      <c r="H20" s="44"/>
      <c r="I20" s="45"/>
      <c r="J20" s="48">
        <f t="shared" si="4"/>
        <v>0</v>
      </c>
      <c r="K20" s="46"/>
      <c r="M20" s="33">
        <f t="shared" si="3"/>
        <v>0</v>
      </c>
      <c r="N20" s="33">
        <f t="shared" si="0"/>
        <v>0</v>
      </c>
      <c r="O20" s="33">
        <f t="shared" si="1"/>
        <v>0</v>
      </c>
      <c r="P20" s="33">
        <f t="shared" si="2"/>
        <v>0</v>
      </c>
    </row>
    <row r="21" spans="1:16" ht="22.5" customHeight="1" x14ac:dyDescent="0.4">
      <c r="A21" s="7">
        <v>10</v>
      </c>
      <c r="B21" s="43"/>
      <c r="C21" s="129"/>
      <c r="D21" s="129"/>
      <c r="E21" s="129"/>
      <c r="F21" s="129"/>
      <c r="G21" s="45"/>
      <c r="H21" s="44"/>
      <c r="I21" s="45"/>
      <c r="J21" s="48">
        <f t="shared" si="4"/>
        <v>0</v>
      </c>
      <c r="K21" s="46"/>
      <c r="M21" s="33">
        <f t="shared" si="3"/>
        <v>0</v>
      </c>
      <c r="N21" s="33">
        <f t="shared" si="0"/>
        <v>0</v>
      </c>
      <c r="O21" s="33">
        <f t="shared" si="1"/>
        <v>0</v>
      </c>
      <c r="P21" s="33">
        <f t="shared" si="2"/>
        <v>0</v>
      </c>
    </row>
    <row r="22" spans="1:16" ht="22.5" customHeight="1" x14ac:dyDescent="0.4">
      <c r="A22" s="7">
        <v>11</v>
      </c>
      <c r="B22" s="43"/>
      <c r="C22" s="129"/>
      <c r="D22" s="129"/>
      <c r="E22" s="129"/>
      <c r="F22" s="129"/>
      <c r="G22" s="45"/>
      <c r="H22" s="44"/>
      <c r="I22" s="45"/>
      <c r="J22" s="48">
        <f t="shared" si="4"/>
        <v>0</v>
      </c>
      <c r="K22" s="46"/>
      <c r="M22" s="33">
        <f t="shared" si="3"/>
        <v>0</v>
      </c>
      <c r="N22" s="33">
        <f t="shared" si="0"/>
        <v>0</v>
      </c>
      <c r="O22" s="33">
        <f t="shared" si="1"/>
        <v>0</v>
      </c>
      <c r="P22" s="33">
        <f t="shared" si="2"/>
        <v>0</v>
      </c>
    </row>
    <row r="23" spans="1:16" ht="22.5" customHeight="1" x14ac:dyDescent="0.4">
      <c r="A23" s="7">
        <v>12</v>
      </c>
      <c r="B23" s="43"/>
      <c r="C23" s="129"/>
      <c r="D23" s="129"/>
      <c r="E23" s="129"/>
      <c r="F23" s="129"/>
      <c r="G23" s="45"/>
      <c r="H23" s="44"/>
      <c r="I23" s="45"/>
      <c r="J23" s="48">
        <f t="shared" si="4"/>
        <v>0</v>
      </c>
      <c r="K23" s="46"/>
      <c r="M23" s="33">
        <f t="shared" si="3"/>
        <v>0</v>
      </c>
      <c r="N23" s="33">
        <f t="shared" si="0"/>
        <v>0</v>
      </c>
      <c r="O23" s="33">
        <f t="shared" si="1"/>
        <v>0</v>
      </c>
      <c r="P23" s="33">
        <f t="shared" si="2"/>
        <v>0</v>
      </c>
    </row>
    <row r="24" spans="1:16" ht="22.5" customHeight="1" x14ac:dyDescent="0.4">
      <c r="A24" s="7">
        <v>13</v>
      </c>
      <c r="B24" s="43"/>
      <c r="C24" s="129"/>
      <c r="D24" s="129"/>
      <c r="E24" s="129"/>
      <c r="F24" s="129"/>
      <c r="G24" s="45"/>
      <c r="H24" s="44"/>
      <c r="I24" s="45"/>
      <c r="J24" s="48">
        <f t="shared" si="4"/>
        <v>0</v>
      </c>
      <c r="K24" s="46"/>
      <c r="M24" s="33">
        <f t="shared" si="3"/>
        <v>0</v>
      </c>
      <c r="N24" s="33">
        <f t="shared" si="0"/>
        <v>0</v>
      </c>
      <c r="O24" s="33">
        <f t="shared" si="1"/>
        <v>0</v>
      </c>
      <c r="P24" s="33">
        <f t="shared" si="2"/>
        <v>0</v>
      </c>
    </row>
    <row r="25" spans="1:16" ht="22.5" customHeight="1" x14ac:dyDescent="0.4">
      <c r="A25" s="7">
        <v>14</v>
      </c>
      <c r="B25" s="43"/>
      <c r="C25" s="129"/>
      <c r="D25" s="129"/>
      <c r="E25" s="129"/>
      <c r="F25" s="129"/>
      <c r="G25" s="45"/>
      <c r="H25" s="44"/>
      <c r="I25" s="45"/>
      <c r="J25" s="48">
        <f t="shared" si="4"/>
        <v>0</v>
      </c>
      <c r="K25" s="46"/>
      <c r="M25" s="33">
        <f t="shared" si="3"/>
        <v>0</v>
      </c>
      <c r="N25" s="33">
        <f t="shared" si="0"/>
        <v>0</v>
      </c>
      <c r="O25" s="33">
        <f t="shared" si="1"/>
        <v>0</v>
      </c>
      <c r="P25" s="33">
        <f t="shared" si="2"/>
        <v>0</v>
      </c>
    </row>
    <row r="26" spans="1:16" ht="22.5" customHeight="1" x14ac:dyDescent="0.4">
      <c r="A26" s="7">
        <v>15</v>
      </c>
      <c r="B26" s="43"/>
      <c r="C26" s="129"/>
      <c r="D26" s="129"/>
      <c r="E26" s="129"/>
      <c r="F26" s="129"/>
      <c r="G26" s="45"/>
      <c r="H26" s="44"/>
      <c r="I26" s="45"/>
      <c r="J26" s="48">
        <f t="shared" si="4"/>
        <v>0</v>
      </c>
      <c r="K26" s="46"/>
      <c r="M26" s="33">
        <f t="shared" si="3"/>
        <v>0</v>
      </c>
      <c r="N26" s="33">
        <f t="shared" si="0"/>
        <v>0</v>
      </c>
      <c r="O26" s="33">
        <f t="shared" si="1"/>
        <v>0</v>
      </c>
      <c r="P26" s="33">
        <f t="shared" si="2"/>
        <v>0</v>
      </c>
    </row>
    <row r="27" spans="1:16" ht="22.5" customHeight="1" x14ac:dyDescent="0.4">
      <c r="A27" s="7">
        <v>16</v>
      </c>
      <c r="B27" s="43"/>
      <c r="C27" s="129"/>
      <c r="D27" s="129"/>
      <c r="E27" s="129"/>
      <c r="F27" s="129"/>
      <c r="G27" s="45"/>
      <c r="H27" s="44"/>
      <c r="I27" s="45"/>
      <c r="J27" s="48">
        <f t="shared" si="4"/>
        <v>0</v>
      </c>
      <c r="K27" s="46"/>
      <c r="M27" s="33">
        <f t="shared" si="3"/>
        <v>0</v>
      </c>
      <c r="N27" s="33">
        <f t="shared" si="0"/>
        <v>0</v>
      </c>
      <c r="O27" s="33">
        <f t="shared" si="1"/>
        <v>0</v>
      </c>
      <c r="P27" s="33">
        <f t="shared" si="2"/>
        <v>0</v>
      </c>
    </row>
    <row r="28" spans="1:16" ht="22.5" customHeight="1" x14ac:dyDescent="0.4">
      <c r="A28" s="7">
        <v>17</v>
      </c>
      <c r="B28" s="43"/>
      <c r="C28" s="129"/>
      <c r="D28" s="129"/>
      <c r="E28" s="129"/>
      <c r="F28" s="129"/>
      <c r="G28" s="45"/>
      <c r="H28" s="44"/>
      <c r="I28" s="45"/>
      <c r="J28" s="48">
        <f t="shared" si="4"/>
        <v>0</v>
      </c>
      <c r="K28" s="46"/>
      <c r="M28" s="33">
        <f t="shared" si="3"/>
        <v>0</v>
      </c>
      <c r="N28" s="33">
        <f t="shared" si="0"/>
        <v>0</v>
      </c>
      <c r="O28" s="33">
        <f t="shared" si="1"/>
        <v>0</v>
      </c>
      <c r="P28" s="33">
        <f t="shared" si="2"/>
        <v>0</v>
      </c>
    </row>
    <row r="29" spans="1:16" ht="22.5" customHeight="1" x14ac:dyDescent="0.4">
      <c r="A29" s="7">
        <v>18</v>
      </c>
      <c r="B29" s="43"/>
      <c r="C29" s="129"/>
      <c r="D29" s="129"/>
      <c r="E29" s="129"/>
      <c r="F29" s="129"/>
      <c r="G29" s="45"/>
      <c r="H29" s="44"/>
      <c r="I29" s="45"/>
      <c r="J29" s="48">
        <f t="shared" si="4"/>
        <v>0</v>
      </c>
      <c r="K29" s="46"/>
      <c r="M29" s="33">
        <f t="shared" si="3"/>
        <v>0</v>
      </c>
      <c r="N29" s="33">
        <f t="shared" si="0"/>
        <v>0</v>
      </c>
      <c r="O29" s="33">
        <f t="shared" si="1"/>
        <v>0</v>
      </c>
      <c r="P29" s="33">
        <f t="shared" si="2"/>
        <v>0</v>
      </c>
    </row>
    <row r="30" spans="1:16" ht="22.5" customHeight="1" x14ac:dyDescent="0.4">
      <c r="A30" s="7">
        <v>19</v>
      </c>
      <c r="B30" s="43"/>
      <c r="C30" s="129"/>
      <c r="D30" s="129"/>
      <c r="E30" s="129"/>
      <c r="F30" s="129"/>
      <c r="G30" s="45"/>
      <c r="H30" s="44"/>
      <c r="I30" s="45"/>
      <c r="J30" s="48">
        <f t="shared" si="4"/>
        <v>0</v>
      </c>
      <c r="K30" s="46"/>
      <c r="M30" s="33">
        <f t="shared" si="3"/>
        <v>0</v>
      </c>
      <c r="N30" s="33">
        <f t="shared" si="0"/>
        <v>0</v>
      </c>
      <c r="O30" s="33">
        <f t="shared" si="1"/>
        <v>0</v>
      </c>
      <c r="P30" s="33">
        <f t="shared" si="2"/>
        <v>0</v>
      </c>
    </row>
    <row r="31" spans="1:16" ht="22.5" customHeight="1" x14ac:dyDescent="0.4">
      <c r="A31" s="7">
        <v>20</v>
      </c>
      <c r="B31" s="43"/>
      <c r="C31" s="129"/>
      <c r="D31" s="129"/>
      <c r="E31" s="129"/>
      <c r="F31" s="129"/>
      <c r="G31" s="45"/>
      <c r="H31" s="44"/>
      <c r="I31" s="45"/>
      <c r="J31" s="48">
        <f t="shared" si="4"/>
        <v>0</v>
      </c>
      <c r="K31" s="46"/>
      <c r="M31" s="33">
        <f t="shared" si="3"/>
        <v>0</v>
      </c>
      <c r="N31" s="33">
        <f t="shared" si="0"/>
        <v>0</v>
      </c>
      <c r="O31" s="33">
        <f t="shared" si="1"/>
        <v>0</v>
      </c>
      <c r="P31" s="33">
        <f t="shared" si="2"/>
        <v>0</v>
      </c>
    </row>
    <row r="32" spans="1:16" ht="22.5" customHeight="1" x14ac:dyDescent="0.4">
      <c r="A32" s="7">
        <v>21</v>
      </c>
      <c r="B32" s="43"/>
      <c r="C32" s="129"/>
      <c r="D32" s="129"/>
      <c r="E32" s="129"/>
      <c r="F32" s="129"/>
      <c r="G32" s="45"/>
      <c r="H32" s="44"/>
      <c r="I32" s="45"/>
      <c r="J32" s="48">
        <f t="shared" si="4"/>
        <v>0</v>
      </c>
      <c r="K32" s="46"/>
      <c r="M32" s="33">
        <f t="shared" si="3"/>
        <v>0</v>
      </c>
      <c r="N32" s="33">
        <f t="shared" si="0"/>
        <v>0</v>
      </c>
      <c r="O32" s="33">
        <f t="shared" si="1"/>
        <v>0</v>
      </c>
      <c r="P32" s="33">
        <f t="shared" si="2"/>
        <v>0</v>
      </c>
    </row>
    <row r="33" spans="1:16" ht="22.5" customHeight="1" x14ac:dyDescent="0.4">
      <c r="A33" s="7">
        <v>22</v>
      </c>
      <c r="B33" s="43"/>
      <c r="C33" s="129"/>
      <c r="D33" s="129"/>
      <c r="E33" s="129"/>
      <c r="F33" s="129"/>
      <c r="G33" s="45"/>
      <c r="H33" s="44"/>
      <c r="I33" s="45"/>
      <c r="J33" s="48">
        <f t="shared" si="4"/>
        <v>0</v>
      </c>
      <c r="K33" s="46"/>
      <c r="M33" s="33">
        <f t="shared" si="3"/>
        <v>0</v>
      </c>
      <c r="N33" s="33">
        <f t="shared" si="0"/>
        <v>0</v>
      </c>
      <c r="O33" s="33">
        <f t="shared" si="1"/>
        <v>0</v>
      </c>
      <c r="P33" s="33">
        <f t="shared" si="2"/>
        <v>0</v>
      </c>
    </row>
    <row r="34" spans="1:16" ht="22.5" customHeight="1" x14ac:dyDescent="0.4">
      <c r="A34" s="7">
        <v>23</v>
      </c>
      <c r="B34" s="43"/>
      <c r="C34" s="129"/>
      <c r="D34" s="129"/>
      <c r="E34" s="129"/>
      <c r="F34" s="129"/>
      <c r="G34" s="45"/>
      <c r="H34" s="44"/>
      <c r="I34" s="45"/>
      <c r="J34" s="48">
        <f t="shared" si="4"/>
        <v>0</v>
      </c>
      <c r="K34" s="46"/>
      <c r="M34" s="33">
        <f t="shared" si="3"/>
        <v>0</v>
      </c>
      <c r="N34" s="33">
        <f t="shared" si="0"/>
        <v>0</v>
      </c>
      <c r="O34" s="33">
        <f t="shared" si="1"/>
        <v>0</v>
      </c>
      <c r="P34" s="33">
        <f t="shared" si="2"/>
        <v>0</v>
      </c>
    </row>
    <row r="35" spans="1:16" ht="22.5" customHeight="1" thickBot="1" x14ac:dyDescent="0.45">
      <c r="A35" s="7">
        <v>24</v>
      </c>
      <c r="B35" s="43"/>
      <c r="C35" s="129"/>
      <c r="D35" s="129"/>
      <c r="E35" s="129"/>
      <c r="F35" s="129"/>
      <c r="G35" s="45"/>
      <c r="H35" s="44"/>
      <c r="I35" s="45"/>
      <c r="J35" s="48">
        <f t="shared" si="4"/>
        <v>0</v>
      </c>
      <c r="K35" s="46"/>
      <c r="M35" s="33">
        <f t="shared" si="3"/>
        <v>0</v>
      </c>
      <c r="N35" s="33">
        <f t="shared" si="0"/>
        <v>0</v>
      </c>
      <c r="O35" s="33">
        <f t="shared" si="1"/>
        <v>0</v>
      </c>
      <c r="P35" s="33">
        <f t="shared" si="2"/>
        <v>0</v>
      </c>
    </row>
    <row r="36" spans="1:16" ht="18.75" customHeight="1" x14ac:dyDescent="0.4">
      <c r="A36" s="130" t="s">
        <v>53</v>
      </c>
      <c r="B36" s="131"/>
      <c r="C36" s="132"/>
      <c r="D36" s="132"/>
      <c r="E36" s="132"/>
      <c r="F36" s="132"/>
      <c r="G36" s="133"/>
      <c r="H36" s="140" t="s">
        <v>59</v>
      </c>
      <c r="I36" s="23" t="s">
        <v>26</v>
      </c>
      <c r="J36" s="170">
        <f>N36</f>
        <v>0</v>
      </c>
      <c r="K36" s="171"/>
      <c r="M36" s="34">
        <f>SUM(M12:M35)</f>
        <v>0</v>
      </c>
      <c r="N36" s="34">
        <f t="shared" ref="N36:P36" si="5">SUM(N12:N35)</f>
        <v>0</v>
      </c>
      <c r="O36" s="34">
        <f t="shared" si="5"/>
        <v>0</v>
      </c>
      <c r="P36" s="34">
        <f t="shared" si="5"/>
        <v>0</v>
      </c>
    </row>
    <row r="37" spans="1:16" ht="18.75" customHeight="1" x14ac:dyDescent="0.4">
      <c r="A37" s="130"/>
      <c r="B37" s="134"/>
      <c r="C37" s="135"/>
      <c r="D37" s="135"/>
      <c r="E37" s="135"/>
      <c r="F37" s="135"/>
      <c r="G37" s="136"/>
      <c r="H37" s="141"/>
      <c r="I37" s="19" t="s">
        <v>55</v>
      </c>
      <c r="J37" s="123">
        <f>O36</f>
        <v>0</v>
      </c>
      <c r="K37" s="172"/>
      <c r="M37" s="35"/>
      <c r="N37" s="35"/>
      <c r="O37" s="33">
        <f>O36*0.1</f>
        <v>0</v>
      </c>
      <c r="P37" s="33">
        <f>P36*0.08</f>
        <v>0</v>
      </c>
    </row>
    <row r="38" spans="1:16" ht="18.75" customHeight="1" x14ac:dyDescent="0.4">
      <c r="A38" s="130"/>
      <c r="B38" s="134"/>
      <c r="C38" s="135"/>
      <c r="D38" s="135"/>
      <c r="E38" s="135"/>
      <c r="F38" s="135"/>
      <c r="G38" s="136"/>
      <c r="H38" s="141"/>
      <c r="I38" s="24" t="s">
        <v>56</v>
      </c>
      <c r="J38" s="173">
        <f>O37</f>
        <v>0</v>
      </c>
      <c r="K38" s="174"/>
      <c r="M38" s="31"/>
      <c r="N38" s="31"/>
      <c r="O38" s="31"/>
      <c r="P38" s="31"/>
    </row>
    <row r="39" spans="1:16" ht="18.75" customHeight="1" x14ac:dyDescent="0.4">
      <c r="A39" s="130"/>
      <c r="B39" s="134"/>
      <c r="C39" s="135"/>
      <c r="D39" s="135"/>
      <c r="E39" s="135"/>
      <c r="F39" s="135"/>
      <c r="G39" s="136"/>
      <c r="H39" s="141"/>
      <c r="I39" s="19" t="s">
        <v>57</v>
      </c>
      <c r="J39" s="123">
        <f>P36</f>
        <v>0</v>
      </c>
      <c r="K39" s="172"/>
    </row>
    <row r="40" spans="1:16" ht="18.75" customHeight="1" thickBot="1" x14ac:dyDescent="0.45">
      <c r="A40" s="130"/>
      <c r="B40" s="134"/>
      <c r="C40" s="135"/>
      <c r="D40" s="135"/>
      <c r="E40" s="135"/>
      <c r="F40" s="135"/>
      <c r="G40" s="136"/>
      <c r="H40" s="142"/>
      <c r="I40" s="25" t="s">
        <v>58</v>
      </c>
      <c r="J40" s="175">
        <f>P37</f>
        <v>0</v>
      </c>
      <c r="K40" s="176"/>
    </row>
    <row r="41" spans="1:16" ht="24" customHeight="1" thickBot="1" x14ac:dyDescent="0.45">
      <c r="A41" s="130"/>
      <c r="B41" s="137"/>
      <c r="C41" s="138"/>
      <c r="D41" s="138"/>
      <c r="E41" s="138"/>
      <c r="F41" s="138"/>
      <c r="G41" s="139"/>
      <c r="H41" s="150" t="s">
        <v>36</v>
      </c>
      <c r="I41" s="151"/>
      <c r="J41" s="177">
        <f>SUM(J36:K40)</f>
        <v>0</v>
      </c>
      <c r="K41" s="178"/>
      <c r="M41" s="7" t="s">
        <v>73</v>
      </c>
      <c r="N41" s="37">
        <f>J36+J37+J39</f>
        <v>0</v>
      </c>
      <c r="O41" s="7" t="s">
        <v>74</v>
      </c>
      <c r="P41" s="37">
        <f>J38+J40</f>
        <v>0</v>
      </c>
    </row>
    <row r="42" spans="1:16" ht="22.5" customHeight="1" x14ac:dyDescent="0.4"/>
    <row r="43" spans="1:16" ht="22.5" customHeight="1" x14ac:dyDescent="0.4"/>
    <row r="44" spans="1:16" ht="22.5" customHeight="1" x14ac:dyDescent="0.4"/>
    <row r="49" spans="1:11" ht="22.5" customHeight="1" x14ac:dyDescent="0.4">
      <c r="A49" s="2"/>
      <c r="B49" s="2"/>
      <c r="C49" s="2"/>
      <c r="D49" s="2"/>
      <c r="E49" s="2"/>
      <c r="F49" s="2"/>
      <c r="G49" s="6"/>
      <c r="H49" s="6"/>
      <c r="I49" s="2"/>
      <c r="J49" s="2"/>
      <c r="K49" s="2"/>
    </row>
    <row r="50" spans="1:11" ht="22.5" customHeight="1" x14ac:dyDescent="0.4">
      <c r="A50" s="2"/>
      <c r="B50" s="2"/>
      <c r="C50" s="2"/>
      <c r="D50" s="2"/>
      <c r="E50" s="2"/>
      <c r="F50" s="2"/>
      <c r="G50" s="6"/>
      <c r="H50" s="6"/>
      <c r="I50" s="2"/>
      <c r="J50" s="2"/>
      <c r="K50" s="2"/>
    </row>
    <row r="51" spans="1:11" ht="22.5" customHeight="1" x14ac:dyDescent="0.4">
      <c r="A51" s="2"/>
      <c r="B51" s="2"/>
      <c r="C51" s="2"/>
      <c r="D51" s="2"/>
      <c r="E51" s="2"/>
      <c r="F51" s="2"/>
      <c r="G51" s="6"/>
      <c r="H51" s="6"/>
      <c r="I51" s="2"/>
      <c r="J51" s="2"/>
      <c r="K51" s="2"/>
    </row>
    <row r="52" spans="1:11" ht="22.5" customHeight="1" x14ac:dyDescent="0.4">
      <c r="A52" s="2"/>
      <c r="B52" s="2"/>
      <c r="C52" s="2"/>
      <c r="D52" s="2"/>
      <c r="E52" s="2"/>
      <c r="F52" s="2"/>
      <c r="G52" s="6"/>
      <c r="H52" s="6"/>
      <c r="I52" s="2"/>
      <c r="J52" s="2"/>
      <c r="K52" s="2"/>
    </row>
    <row r="53" spans="1:11" ht="22.5" customHeight="1" x14ac:dyDescent="0.4"/>
    <row r="54" spans="1:11" ht="13.5" customHeight="1" x14ac:dyDescent="0.4"/>
    <row r="55" spans="1:11" ht="13.5" customHeight="1" x14ac:dyDescent="0.4"/>
    <row r="56" spans="1:11" ht="13.5" customHeight="1" x14ac:dyDescent="0.4"/>
    <row r="57" spans="1:11" ht="3.75" customHeight="1" x14ac:dyDescent="0.4"/>
    <row r="58" spans="1:11" s="2" customFormat="1" ht="10.5" customHeight="1" x14ac:dyDescent="0.4">
      <c r="A58" s="1"/>
      <c r="B58" s="1"/>
      <c r="C58" s="1"/>
      <c r="D58" s="1"/>
      <c r="E58" s="1"/>
      <c r="F58" s="1"/>
      <c r="G58" s="3"/>
      <c r="H58" s="3"/>
      <c r="I58" s="1"/>
      <c r="J58" s="1"/>
      <c r="K58" s="1"/>
    </row>
    <row r="59" spans="1:11" s="2" customFormat="1" ht="10.5" customHeight="1" x14ac:dyDescent="0.4">
      <c r="A59" s="1"/>
      <c r="B59" s="1"/>
      <c r="C59" s="1"/>
      <c r="D59" s="1"/>
      <c r="E59" s="1"/>
      <c r="F59" s="1"/>
      <c r="G59" s="3"/>
      <c r="H59" s="3"/>
      <c r="I59" s="1"/>
      <c r="J59" s="1"/>
      <c r="K59" s="1"/>
    </row>
    <row r="60" spans="1:11" s="2" customFormat="1" ht="10.5" customHeight="1" x14ac:dyDescent="0.4">
      <c r="A60" s="1"/>
      <c r="B60" s="1"/>
      <c r="C60" s="1"/>
      <c r="D60" s="1"/>
      <c r="E60" s="1"/>
      <c r="F60" s="1"/>
      <c r="G60" s="3"/>
      <c r="H60" s="3"/>
      <c r="I60" s="1"/>
      <c r="J60" s="1"/>
      <c r="K60" s="1"/>
    </row>
    <row r="61" spans="1:11" s="2" customFormat="1" ht="10.5" customHeight="1" x14ac:dyDescent="0.4">
      <c r="A61" s="1"/>
      <c r="B61" s="1"/>
      <c r="C61" s="1"/>
      <c r="D61" s="1"/>
      <c r="E61" s="1"/>
      <c r="F61" s="1"/>
      <c r="G61" s="3"/>
      <c r="H61" s="3"/>
      <c r="I61" s="1"/>
      <c r="J61" s="1"/>
      <c r="K61" s="1"/>
    </row>
  </sheetData>
  <sheetProtection algorithmName="SHA-512" hashValue="b1S0XVZohEmAIeHkb2ZcnXe1oEy9A0qzhhEuESYziwGRYqqul1r3T+bIulKsqGi1j4hVK5FbLCdPgQaOPJAyUQ==" saltValue="S/bhcW3fIZWZa4vamzFXtw==" spinCount="100000" sheet="1" objects="1" scenarios="1"/>
  <mergeCells count="55">
    <mergeCell ref="A1:E3"/>
    <mergeCell ref="J1:K1"/>
    <mergeCell ref="F2:G2"/>
    <mergeCell ref="H2:K2"/>
    <mergeCell ref="F3:G3"/>
    <mergeCell ref="H3:K3"/>
    <mergeCell ref="F4:G4"/>
    <mergeCell ref="H4:K4"/>
    <mergeCell ref="A5:E6"/>
    <mergeCell ref="F5:G5"/>
    <mergeCell ref="H5:K5"/>
    <mergeCell ref="F6:G6"/>
    <mergeCell ref="H6:K6"/>
    <mergeCell ref="A7:E7"/>
    <mergeCell ref="F7:G7"/>
    <mergeCell ref="H7:K7"/>
    <mergeCell ref="A9:B9"/>
    <mergeCell ref="C9:F9"/>
    <mergeCell ref="G9:H9"/>
    <mergeCell ref="I9:K9"/>
    <mergeCell ref="C22:F22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34:F34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J41:K41"/>
    <mergeCell ref="C35:F35"/>
    <mergeCell ref="A36:A41"/>
    <mergeCell ref="B36:G41"/>
    <mergeCell ref="H36:H40"/>
    <mergeCell ref="J36:K36"/>
    <mergeCell ref="J37:K37"/>
    <mergeCell ref="J38:K38"/>
    <mergeCell ref="J39:K39"/>
    <mergeCell ref="J40:K40"/>
    <mergeCell ref="H41:I41"/>
  </mergeCells>
  <phoneticPr fontId="2"/>
  <conditionalFormatting sqref="H2:K7">
    <cfRule type="cellIs" dxfId="3" priority="2" operator="equal">
      <formula>0</formula>
    </cfRule>
  </conditionalFormatting>
  <conditionalFormatting sqref="J12:J35 J36:K41">
    <cfRule type="cellIs" dxfId="2" priority="1" operator="equal">
      <formula>0</formula>
    </cfRule>
  </conditionalFormatting>
  <dataValidations count="1">
    <dataValidation type="list" allowBlank="1" showInputMessage="1" showErrorMessage="1" sqref="K12:K35" xr:uid="{A2677BEE-213A-4E34-80EC-34DF089F51E9}">
      <formula1>$M$2:$M$4</formula1>
    </dataValidation>
  </dataValidations>
  <hyperlinks>
    <hyperlink ref="H7" r:id="rId1" display="xxxxxx@xxxxxx.ne.jp" xr:uid="{5BCF7B2B-FB4A-4484-8855-D43E2689236E}"/>
  </hyperlinks>
  <pageMargins left="0.31496062992125984" right="0" top="0.19685039370078741" bottom="0" header="0.31496062992125984" footer="0.31496062992125984"/>
  <pageSetup paperSize="9" orientation="portrait"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7DD42-499F-4A31-AEDA-FB6B1F7A836D}">
  <sheetPr>
    <tabColor rgb="FFFFFF00"/>
  </sheetPr>
  <dimension ref="A1:P61"/>
  <sheetViews>
    <sheetView view="pageBreakPreview" zoomScaleNormal="100" zoomScaleSheetLayoutView="100" workbookViewId="0">
      <selection activeCell="G20" sqref="G20"/>
    </sheetView>
  </sheetViews>
  <sheetFormatPr defaultRowHeight="13.5" x14ac:dyDescent="0.4"/>
  <cols>
    <col min="1" max="1" width="4.375" style="1" customWidth="1"/>
    <col min="2" max="2" width="7.5" style="1" customWidth="1"/>
    <col min="3" max="3" width="6.25" style="1" customWidth="1"/>
    <col min="4" max="4" width="7.5" style="1" customWidth="1"/>
    <col min="5" max="5" width="10.625" style="1" customWidth="1"/>
    <col min="6" max="6" width="11.25" style="1" customWidth="1"/>
    <col min="7" max="7" width="8.75" style="3" customWidth="1"/>
    <col min="8" max="8" width="4.375" style="3" customWidth="1"/>
    <col min="9" max="10" width="12.5" style="1" customWidth="1"/>
    <col min="11" max="11" width="4.375" style="1" customWidth="1"/>
    <col min="12" max="12" width="3.75" style="1" customWidth="1"/>
    <col min="13" max="16" width="13.375" style="1" customWidth="1"/>
    <col min="17" max="16384" width="9" style="1"/>
  </cols>
  <sheetData>
    <row r="1" spans="1:16" ht="14.25" customHeight="1" thickBot="1" x14ac:dyDescent="0.45">
      <c r="A1" s="118" t="s">
        <v>45</v>
      </c>
      <c r="B1" s="118"/>
      <c r="C1" s="118"/>
      <c r="D1" s="118"/>
      <c r="E1" s="118"/>
      <c r="I1" s="30" t="s">
        <v>67</v>
      </c>
      <c r="J1" s="180">
        <f>請求統括表!K1</f>
        <v>45432</v>
      </c>
      <c r="K1" s="180">
        <f ca="1">TODAY()</f>
        <v>45422</v>
      </c>
    </row>
    <row r="2" spans="1:16" ht="18" customHeight="1" x14ac:dyDescent="0.4">
      <c r="A2" s="118"/>
      <c r="B2" s="118"/>
      <c r="C2" s="118"/>
      <c r="D2" s="118"/>
      <c r="E2" s="118"/>
      <c r="F2" s="165" t="s">
        <v>0</v>
      </c>
      <c r="G2" s="166"/>
      <c r="H2" s="167">
        <f>請求統括表!I2</f>
        <v>0</v>
      </c>
      <c r="I2" s="168"/>
      <c r="J2" s="168"/>
      <c r="K2" s="169"/>
      <c r="M2" s="47">
        <v>0.1</v>
      </c>
    </row>
    <row r="3" spans="1:16" ht="18" customHeight="1" x14ac:dyDescent="0.4">
      <c r="A3" s="118"/>
      <c r="B3" s="118"/>
      <c r="C3" s="118"/>
      <c r="D3" s="118"/>
      <c r="E3" s="118"/>
      <c r="F3" s="160" t="s">
        <v>8</v>
      </c>
      <c r="G3" s="161"/>
      <c r="H3" s="162">
        <f>請求統括表!I3</f>
        <v>0</v>
      </c>
      <c r="I3" s="54"/>
      <c r="J3" s="54"/>
      <c r="K3" s="163"/>
      <c r="M3" s="47">
        <v>0.08</v>
      </c>
    </row>
    <row r="4" spans="1:16" ht="18" customHeight="1" x14ac:dyDescent="0.4">
      <c r="A4" s="40"/>
      <c r="B4" s="40"/>
      <c r="C4" s="40"/>
      <c r="D4" s="41" t="s">
        <v>72</v>
      </c>
      <c r="E4" s="42">
        <v>20</v>
      </c>
      <c r="F4" s="160" t="s">
        <v>1</v>
      </c>
      <c r="G4" s="161"/>
      <c r="H4" s="162">
        <f>請求統括表!I4</f>
        <v>0</v>
      </c>
      <c r="I4" s="54"/>
      <c r="J4" s="54"/>
      <c r="K4" s="163"/>
      <c r="M4" s="7" t="s">
        <v>47</v>
      </c>
    </row>
    <row r="5" spans="1:16" ht="18" customHeight="1" x14ac:dyDescent="0.4">
      <c r="A5" s="103" t="s">
        <v>28</v>
      </c>
      <c r="B5" s="103"/>
      <c r="C5" s="103"/>
      <c r="D5" s="103"/>
      <c r="E5" s="104"/>
      <c r="F5" s="160" t="s">
        <v>2</v>
      </c>
      <c r="G5" s="161"/>
      <c r="H5" s="162">
        <f>請求統括表!I5</f>
        <v>0</v>
      </c>
      <c r="I5" s="54"/>
      <c r="J5" s="54"/>
      <c r="K5" s="163"/>
    </row>
    <row r="6" spans="1:16" ht="18" customHeight="1" x14ac:dyDescent="0.4">
      <c r="A6" s="103"/>
      <c r="B6" s="103"/>
      <c r="C6" s="103"/>
      <c r="D6" s="103"/>
      <c r="E6" s="104"/>
      <c r="F6" s="160" t="s">
        <v>29</v>
      </c>
      <c r="G6" s="161"/>
      <c r="H6" s="162">
        <f>請求統括表!I6</f>
        <v>0</v>
      </c>
      <c r="I6" s="54"/>
      <c r="J6" s="54"/>
      <c r="K6" s="163"/>
    </row>
    <row r="7" spans="1:16" ht="18" customHeight="1" thickBot="1" x14ac:dyDescent="0.45">
      <c r="A7" s="152" t="s">
        <v>22</v>
      </c>
      <c r="B7" s="152"/>
      <c r="C7" s="152"/>
      <c r="D7" s="152"/>
      <c r="E7" s="152"/>
      <c r="F7" s="153" t="s">
        <v>30</v>
      </c>
      <c r="G7" s="154"/>
      <c r="H7" s="155">
        <f>請求統括表!I7</f>
        <v>0</v>
      </c>
      <c r="I7" s="156"/>
      <c r="J7" s="156"/>
      <c r="K7" s="157"/>
    </row>
    <row r="8" spans="1:16" ht="3.75" customHeight="1" thickBot="1" x14ac:dyDescent="0.45"/>
    <row r="9" spans="1:16" ht="27" customHeight="1" thickBot="1" x14ac:dyDescent="0.45">
      <c r="A9" s="150" t="s">
        <v>11</v>
      </c>
      <c r="B9" s="151"/>
      <c r="C9" s="158"/>
      <c r="D9" s="158"/>
      <c r="E9" s="158"/>
      <c r="F9" s="158"/>
      <c r="G9" s="151" t="s">
        <v>54</v>
      </c>
      <c r="H9" s="151"/>
      <c r="I9" s="158"/>
      <c r="J9" s="158"/>
      <c r="K9" s="159"/>
    </row>
    <row r="10" spans="1:16" ht="3.75" customHeight="1" x14ac:dyDescent="0.4"/>
    <row r="11" spans="1:16" ht="15" customHeight="1" x14ac:dyDescent="0.4">
      <c r="A11" s="19" t="s">
        <v>72</v>
      </c>
      <c r="B11" s="19" t="s">
        <v>17</v>
      </c>
      <c r="C11" s="62" t="s">
        <v>20</v>
      </c>
      <c r="D11" s="62"/>
      <c r="E11" s="62"/>
      <c r="F11" s="62"/>
      <c r="G11" s="19" t="s">
        <v>19</v>
      </c>
      <c r="H11" s="19" t="s">
        <v>18</v>
      </c>
      <c r="I11" s="19" t="s">
        <v>65</v>
      </c>
      <c r="J11" s="19" t="s">
        <v>64</v>
      </c>
      <c r="K11" s="19" t="s">
        <v>25</v>
      </c>
      <c r="M11" s="32" t="s">
        <v>24</v>
      </c>
      <c r="N11" s="32" t="s">
        <v>68</v>
      </c>
      <c r="O11" s="32" t="s">
        <v>69</v>
      </c>
      <c r="P11" s="32" t="s">
        <v>70</v>
      </c>
    </row>
    <row r="12" spans="1:16" ht="22.5" customHeight="1" x14ac:dyDescent="0.4">
      <c r="A12" s="7">
        <v>1</v>
      </c>
      <c r="B12" s="43"/>
      <c r="C12" s="129"/>
      <c r="D12" s="129"/>
      <c r="E12" s="129"/>
      <c r="F12" s="129"/>
      <c r="G12" s="45"/>
      <c r="H12" s="44"/>
      <c r="I12" s="45"/>
      <c r="J12" s="48">
        <f>G12*I12</f>
        <v>0</v>
      </c>
      <c r="K12" s="46"/>
      <c r="M12" s="33">
        <f>IF(K12="非",0,J12*K12)</f>
        <v>0</v>
      </c>
      <c r="N12" s="33">
        <f>IF(K12="非",J12,0)</f>
        <v>0</v>
      </c>
      <c r="O12" s="33">
        <f>IF(K12=10%,J12,0)</f>
        <v>0</v>
      </c>
      <c r="P12" s="33">
        <f>IF(K12=8%,J12,0)</f>
        <v>0</v>
      </c>
    </row>
    <row r="13" spans="1:16" ht="22.5" customHeight="1" x14ac:dyDescent="0.4">
      <c r="A13" s="7">
        <v>2</v>
      </c>
      <c r="B13" s="43"/>
      <c r="C13" s="129"/>
      <c r="D13" s="129"/>
      <c r="E13" s="129"/>
      <c r="F13" s="129"/>
      <c r="G13" s="45"/>
      <c r="H13" s="44"/>
      <c r="I13" s="45"/>
      <c r="J13" s="48">
        <f>G13*I13</f>
        <v>0</v>
      </c>
      <c r="K13" s="46"/>
      <c r="M13" s="33">
        <f>IF(K13="非",0,J13*K13)</f>
        <v>0</v>
      </c>
      <c r="N13" s="33">
        <f t="shared" ref="N13:N35" si="0">IF(K13="非",J13,0)</f>
        <v>0</v>
      </c>
      <c r="O13" s="33">
        <f t="shared" ref="O13:O35" si="1">IF(K13=10%,J13,0)</f>
        <v>0</v>
      </c>
      <c r="P13" s="33">
        <f t="shared" ref="P13:P35" si="2">IF(K13=8%,J13,0)</f>
        <v>0</v>
      </c>
    </row>
    <row r="14" spans="1:16" ht="22.5" customHeight="1" x14ac:dyDescent="0.4">
      <c r="A14" s="7">
        <v>3</v>
      </c>
      <c r="B14" s="43"/>
      <c r="C14" s="129"/>
      <c r="D14" s="129"/>
      <c r="E14" s="129"/>
      <c r="F14" s="129"/>
      <c r="G14" s="45"/>
      <c r="H14" s="44"/>
      <c r="I14" s="45"/>
      <c r="J14" s="48">
        <f>G14*I14</f>
        <v>0</v>
      </c>
      <c r="K14" s="46"/>
      <c r="M14" s="33">
        <f t="shared" ref="M14:M35" si="3">IF(K14="非",0,J14*K14)</f>
        <v>0</v>
      </c>
      <c r="N14" s="33">
        <f t="shared" si="0"/>
        <v>0</v>
      </c>
      <c r="O14" s="33">
        <f t="shared" si="1"/>
        <v>0</v>
      </c>
      <c r="P14" s="33">
        <f t="shared" si="2"/>
        <v>0</v>
      </c>
    </row>
    <row r="15" spans="1:16" ht="22.5" customHeight="1" x14ac:dyDescent="0.4">
      <c r="A15" s="7">
        <v>4</v>
      </c>
      <c r="B15" s="43"/>
      <c r="C15" s="129"/>
      <c r="D15" s="129"/>
      <c r="E15" s="129"/>
      <c r="F15" s="129"/>
      <c r="G15" s="45"/>
      <c r="H15" s="44"/>
      <c r="I15" s="45"/>
      <c r="J15" s="48">
        <f t="shared" ref="J15:J35" si="4">G15*I15</f>
        <v>0</v>
      </c>
      <c r="K15" s="46"/>
      <c r="M15" s="33">
        <f t="shared" si="3"/>
        <v>0</v>
      </c>
      <c r="N15" s="33">
        <f t="shared" si="0"/>
        <v>0</v>
      </c>
      <c r="O15" s="33">
        <f t="shared" si="1"/>
        <v>0</v>
      </c>
      <c r="P15" s="33">
        <f t="shared" si="2"/>
        <v>0</v>
      </c>
    </row>
    <row r="16" spans="1:16" ht="22.5" customHeight="1" x14ac:dyDescent="0.4">
      <c r="A16" s="7">
        <v>5</v>
      </c>
      <c r="B16" s="43"/>
      <c r="C16" s="129"/>
      <c r="D16" s="129"/>
      <c r="E16" s="129"/>
      <c r="F16" s="129"/>
      <c r="G16" s="45"/>
      <c r="H16" s="44"/>
      <c r="I16" s="45"/>
      <c r="J16" s="48">
        <f t="shared" si="4"/>
        <v>0</v>
      </c>
      <c r="K16" s="46"/>
      <c r="M16" s="33">
        <f t="shared" si="3"/>
        <v>0</v>
      </c>
      <c r="N16" s="33">
        <f t="shared" si="0"/>
        <v>0</v>
      </c>
      <c r="O16" s="33">
        <f t="shared" si="1"/>
        <v>0</v>
      </c>
      <c r="P16" s="33">
        <f t="shared" si="2"/>
        <v>0</v>
      </c>
    </row>
    <row r="17" spans="1:16" ht="22.5" customHeight="1" x14ac:dyDescent="0.4">
      <c r="A17" s="7">
        <v>6</v>
      </c>
      <c r="B17" s="43"/>
      <c r="C17" s="129"/>
      <c r="D17" s="129"/>
      <c r="E17" s="129"/>
      <c r="F17" s="129"/>
      <c r="G17" s="45"/>
      <c r="H17" s="44"/>
      <c r="I17" s="45"/>
      <c r="J17" s="48">
        <f t="shared" si="4"/>
        <v>0</v>
      </c>
      <c r="K17" s="46"/>
      <c r="M17" s="33">
        <f t="shared" si="3"/>
        <v>0</v>
      </c>
      <c r="N17" s="33">
        <f t="shared" si="0"/>
        <v>0</v>
      </c>
      <c r="O17" s="33">
        <f t="shared" si="1"/>
        <v>0</v>
      </c>
      <c r="P17" s="33">
        <f t="shared" si="2"/>
        <v>0</v>
      </c>
    </row>
    <row r="18" spans="1:16" ht="22.5" customHeight="1" x14ac:dyDescent="0.4">
      <c r="A18" s="7">
        <v>7</v>
      </c>
      <c r="B18" s="43"/>
      <c r="C18" s="129"/>
      <c r="D18" s="129"/>
      <c r="E18" s="129"/>
      <c r="F18" s="129"/>
      <c r="G18" s="45"/>
      <c r="H18" s="44"/>
      <c r="I18" s="45"/>
      <c r="J18" s="48">
        <f t="shared" si="4"/>
        <v>0</v>
      </c>
      <c r="K18" s="46"/>
      <c r="M18" s="33">
        <f t="shared" si="3"/>
        <v>0</v>
      </c>
      <c r="N18" s="33">
        <f t="shared" si="0"/>
        <v>0</v>
      </c>
      <c r="O18" s="33">
        <f t="shared" si="1"/>
        <v>0</v>
      </c>
      <c r="P18" s="33">
        <f t="shared" si="2"/>
        <v>0</v>
      </c>
    </row>
    <row r="19" spans="1:16" ht="22.5" customHeight="1" x14ac:dyDescent="0.4">
      <c r="A19" s="7">
        <v>8</v>
      </c>
      <c r="B19" s="43"/>
      <c r="C19" s="129"/>
      <c r="D19" s="129"/>
      <c r="E19" s="129"/>
      <c r="F19" s="129"/>
      <c r="G19" s="45"/>
      <c r="H19" s="44"/>
      <c r="I19" s="45"/>
      <c r="J19" s="48">
        <f t="shared" si="4"/>
        <v>0</v>
      </c>
      <c r="K19" s="46"/>
      <c r="M19" s="33">
        <f t="shared" si="3"/>
        <v>0</v>
      </c>
      <c r="N19" s="33">
        <f t="shared" si="0"/>
        <v>0</v>
      </c>
      <c r="O19" s="33">
        <f t="shared" si="1"/>
        <v>0</v>
      </c>
      <c r="P19" s="33">
        <f t="shared" si="2"/>
        <v>0</v>
      </c>
    </row>
    <row r="20" spans="1:16" ht="22.5" customHeight="1" x14ac:dyDescent="0.4">
      <c r="A20" s="7">
        <v>9</v>
      </c>
      <c r="B20" s="43"/>
      <c r="C20" s="129"/>
      <c r="D20" s="129"/>
      <c r="E20" s="129"/>
      <c r="F20" s="129"/>
      <c r="G20" s="45"/>
      <c r="H20" s="44"/>
      <c r="I20" s="45"/>
      <c r="J20" s="48">
        <f t="shared" si="4"/>
        <v>0</v>
      </c>
      <c r="K20" s="46"/>
      <c r="M20" s="33">
        <f t="shared" si="3"/>
        <v>0</v>
      </c>
      <c r="N20" s="33">
        <f t="shared" si="0"/>
        <v>0</v>
      </c>
      <c r="O20" s="33">
        <f t="shared" si="1"/>
        <v>0</v>
      </c>
      <c r="P20" s="33">
        <f t="shared" si="2"/>
        <v>0</v>
      </c>
    </row>
    <row r="21" spans="1:16" ht="22.5" customHeight="1" x14ac:dyDescent="0.4">
      <c r="A21" s="7">
        <v>10</v>
      </c>
      <c r="B21" s="43"/>
      <c r="C21" s="129"/>
      <c r="D21" s="129"/>
      <c r="E21" s="129"/>
      <c r="F21" s="129"/>
      <c r="G21" s="45"/>
      <c r="H21" s="44"/>
      <c r="I21" s="45"/>
      <c r="J21" s="48">
        <f t="shared" si="4"/>
        <v>0</v>
      </c>
      <c r="K21" s="46"/>
      <c r="M21" s="33">
        <f t="shared" si="3"/>
        <v>0</v>
      </c>
      <c r="N21" s="33">
        <f t="shared" si="0"/>
        <v>0</v>
      </c>
      <c r="O21" s="33">
        <f t="shared" si="1"/>
        <v>0</v>
      </c>
      <c r="P21" s="33">
        <f t="shared" si="2"/>
        <v>0</v>
      </c>
    </row>
    <row r="22" spans="1:16" ht="22.5" customHeight="1" x14ac:dyDescent="0.4">
      <c r="A22" s="7">
        <v>11</v>
      </c>
      <c r="B22" s="43"/>
      <c r="C22" s="129"/>
      <c r="D22" s="129"/>
      <c r="E22" s="129"/>
      <c r="F22" s="129"/>
      <c r="G22" s="45"/>
      <c r="H22" s="44"/>
      <c r="I22" s="45"/>
      <c r="J22" s="48">
        <f t="shared" si="4"/>
        <v>0</v>
      </c>
      <c r="K22" s="46"/>
      <c r="M22" s="33">
        <f t="shared" si="3"/>
        <v>0</v>
      </c>
      <c r="N22" s="33">
        <f t="shared" si="0"/>
        <v>0</v>
      </c>
      <c r="O22" s="33">
        <f t="shared" si="1"/>
        <v>0</v>
      </c>
      <c r="P22" s="33">
        <f t="shared" si="2"/>
        <v>0</v>
      </c>
    </row>
    <row r="23" spans="1:16" ht="22.5" customHeight="1" x14ac:dyDescent="0.4">
      <c r="A23" s="7">
        <v>12</v>
      </c>
      <c r="B23" s="43"/>
      <c r="C23" s="129"/>
      <c r="D23" s="129"/>
      <c r="E23" s="129"/>
      <c r="F23" s="129"/>
      <c r="G23" s="45"/>
      <c r="H23" s="44"/>
      <c r="I23" s="45"/>
      <c r="J23" s="48">
        <f t="shared" si="4"/>
        <v>0</v>
      </c>
      <c r="K23" s="46"/>
      <c r="M23" s="33">
        <f t="shared" si="3"/>
        <v>0</v>
      </c>
      <c r="N23" s="33">
        <f t="shared" si="0"/>
        <v>0</v>
      </c>
      <c r="O23" s="33">
        <f t="shared" si="1"/>
        <v>0</v>
      </c>
      <c r="P23" s="33">
        <f t="shared" si="2"/>
        <v>0</v>
      </c>
    </row>
    <row r="24" spans="1:16" ht="22.5" customHeight="1" x14ac:dyDescent="0.4">
      <c r="A24" s="7">
        <v>13</v>
      </c>
      <c r="B24" s="43"/>
      <c r="C24" s="129"/>
      <c r="D24" s="129"/>
      <c r="E24" s="129"/>
      <c r="F24" s="129"/>
      <c r="G24" s="45"/>
      <c r="H24" s="44"/>
      <c r="I24" s="45"/>
      <c r="J24" s="48">
        <f t="shared" si="4"/>
        <v>0</v>
      </c>
      <c r="K24" s="46"/>
      <c r="M24" s="33">
        <f t="shared" si="3"/>
        <v>0</v>
      </c>
      <c r="N24" s="33">
        <f t="shared" si="0"/>
        <v>0</v>
      </c>
      <c r="O24" s="33">
        <f t="shared" si="1"/>
        <v>0</v>
      </c>
      <c r="P24" s="33">
        <f t="shared" si="2"/>
        <v>0</v>
      </c>
    </row>
    <row r="25" spans="1:16" ht="22.5" customHeight="1" x14ac:dyDescent="0.4">
      <c r="A25" s="7">
        <v>14</v>
      </c>
      <c r="B25" s="43"/>
      <c r="C25" s="129"/>
      <c r="D25" s="129"/>
      <c r="E25" s="129"/>
      <c r="F25" s="129"/>
      <c r="G25" s="45"/>
      <c r="H25" s="44"/>
      <c r="I25" s="45"/>
      <c r="J25" s="48">
        <f t="shared" si="4"/>
        <v>0</v>
      </c>
      <c r="K25" s="46"/>
      <c r="M25" s="33">
        <f t="shared" si="3"/>
        <v>0</v>
      </c>
      <c r="N25" s="33">
        <f t="shared" si="0"/>
        <v>0</v>
      </c>
      <c r="O25" s="33">
        <f t="shared" si="1"/>
        <v>0</v>
      </c>
      <c r="P25" s="33">
        <f t="shared" si="2"/>
        <v>0</v>
      </c>
    </row>
    <row r="26" spans="1:16" ht="22.5" customHeight="1" x14ac:dyDescent="0.4">
      <c r="A26" s="7">
        <v>15</v>
      </c>
      <c r="B26" s="43"/>
      <c r="C26" s="129"/>
      <c r="D26" s="129"/>
      <c r="E26" s="129"/>
      <c r="F26" s="129"/>
      <c r="G26" s="45"/>
      <c r="H26" s="44"/>
      <c r="I26" s="45"/>
      <c r="J26" s="48">
        <f t="shared" si="4"/>
        <v>0</v>
      </c>
      <c r="K26" s="46"/>
      <c r="M26" s="33">
        <f t="shared" si="3"/>
        <v>0</v>
      </c>
      <c r="N26" s="33">
        <f t="shared" si="0"/>
        <v>0</v>
      </c>
      <c r="O26" s="33">
        <f t="shared" si="1"/>
        <v>0</v>
      </c>
      <c r="P26" s="33">
        <f t="shared" si="2"/>
        <v>0</v>
      </c>
    </row>
    <row r="27" spans="1:16" ht="22.5" customHeight="1" x14ac:dyDescent="0.4">
      <c r="A27" s="7">
        <v>16</v>
      </c>
      <c r="B27" s="43"/>
      <c r="C27" s="129"/>
      <c r="D27" s="129"/>
      <c r="E27" s="129"/>
      <c r="F27" s="129"/>
      <c r="G27" s="45"/>
      <c r="H27" s="44"/>
      <c r="I27" s="45"/>
      <c r="J27" s="48">
        <f t="shared" si="4"/>
        <v>0</v>
      </c>
      <c r="K27" s="46"/>
      <c r="M27" s="33">
        <f t="shared" si="3"/>
        <v>0</v>
      </c>
      <c r="N27" s="33">
        <f t="shared" si="0"/>
        <v>0</v>
      </c>
      <c r="O27" s="33">
        <f t="shared" si="1"/>
        <v>0</v>
      </c>
      <c r="P27" s="33">
        <f t="shared" si="2"/>
        <v>0</v>
      </c>
    </row>
    <row r="28" spans="1:16" ht="22.5" customHeight="1" x14ac:dyDescent="0.4">
      <c r="A28" s="7">
        <v>17</v>
      </c>
      <c r="B28" s="43"/>
      <c r="C28" s="129"/>
      <c r="D28" s="129"/>
      <c r="E28" s="129"/>
      <c r="F28" s="129"/>
      <c r="G28" s="45"/>
      <c r="H28" s="44"/>
      <c r="I28" s="45"/>
      <c r="J28" s="48">
        <f t="shared" si="4"/>
        <v>0</v>
      </c>
      <c r="K28" s="46"/>
      <c r="M28" s="33">
        <f t="shared" si="3"/>
        <v>0</v>
      </c>
      <c r="N28" s="33">
        <f t="shared" si="0"/>
        <v>0</v>
      </c>
      <c r="O28" s="33">
        <f t="shared" si="1"/>
        <v>0</v>
      </c>
      <c r="P28" s="33">
        <f t="shared" si="2"/>
        <v>0</v>
      </c>
    </row>
    <row r="29" spans="1:16" ht="22.5" customHeight="1" x14ac:dyDescent="0.4">
      <c r="A29" s="7">
        <v>18</v>
      </c>
      <c r="B29" s="43"/>
      <c r="C29" s="129"/>
      <c r="D29" s="129"/>
      <c r="E29" s="129"/>
      <c r="F29" s="129"/>
      <c r="G29" s="45"/>
      <c r="H29" s="44"/>
      <c r="I29" s="45"/>
      <c r="J29" s="48">
        <f t="shared" si="4"/>
        <v>0</v>
      </c>
      <c r="K29" s="46"/>
      <c r="M29" s="33">
        <f t="shared" si="3"/>
        <v>0</v>
      </c>
      <c r="N29" s="33">
        <f t="shared" si="0"/>
        <v>0</v>
      </c>
      <c r="O29" s="33">
        <f t="shared" si="1"/>
        <v>0</v>
      </c>
      <c r="P29" s="33">
        <f t="shared" si="2"/>
        <v>0</v>
      </c>
    </row>
    <row r="30" spans="1:16" ht="22.5" customHeight="1" x14ac:dyDescent="0.4">
      <c r="A30" s="7">
        <v>19</v>
      </c>
      <c r="B30" s="43"/>
      <c r="C30" s="129"/>
      <c r="D30" s="129"/>
      <c r="E30" s="129"/>
      <c r="F30" s="129"/>
      <c r="G30" s="45"/>
      <c r="H30" s="44"/>
      <c r="I30" s="45"/>
      <c r="J30" s="48">
        <f t="shared" si="4"/>
        <v>0</v>
      </c>
      <c r="K30" s="46"/>
      <c r="M30" s="33">
        <f t="shared" si="3"/>
        <v>0</v>
      </c>
      <c r="N30" s="33">
        <f t="shared" si="0"/>
        <v>0</v>
      </c>
      <c r="O30" s="33">
        <f t="shared" si="1"/>
        <v>0</v>
      </c>
      <c r="P30" s="33">
        <f t="shared" si="2"/>
        <v>0</v>
      </c>
    </row>
    <row r="31" spans="1:16" ht="22.5" customHeight="1" x14ac:dyDescent="0.4">
      <c r="A31" s="7">
        <v>20</v>
      </c>
      <c r="B31" s="43"/>
      <c r="C31" s="129"/>
      <c r="D31" s="129"/>
      <c r="E31" s="129"/>
      <c r="F31" s="129"/>
      <c r="G31" s="45"/>
      <c r="H31" s="44"/>
      <c r="I31" s="45"/>
      <c r="J31" s="48">
        <f t="shared" si="4"/>
        <v>0</v>
      </c>
      <c r="K31" s="46"/>
      <c r="M31" s="33">
        <f t="shared" si="3"/>
        <v>0</v>
      </c>
      <c r="N31" s="33">
        <f t="shared" si="0"/>
        <v>0</v>
      </c>
      <c r="O31" s="33">
        <f t="shared" si="1"/>
        <v>0</v>
      </c>
      <c r="P31" s="33">
        <f t="shared" si="2"/>
        <v>0</v>
      </c>
    </row>
    <row r="32" spans="1:16" ht="22.5" customHeight="1" x14ac:dyDescent="0.4">
      <c r="A32" s="7">
        <v>21</v>
      </c>
      <c r="B32" s="43"/>
      <c r="C32" s="129"/>
      <c r="D32" s="129"/>
      <c r="E32" s="129"/>
      <c r="F32" s="129"/>
      <c r="G32" s="45"/>
      <c r="H32" s="44"/>
      <c r="I32" s="45"/>
      <c r="J32" s="48">
        <f t="shared" si="4"/>
        <v>0</v>
      </c>
      <c r="K32" s="46"/>
      <c r="M32" s="33">
        <f t="shared" si="3"/>
        <v>0</v>
      </c>
      <c r="N32" s="33">
        <f t="shared" si="0"/>
        <v>0</v>
      </c>
      <c r="O32" s="33">
        <f t="shared" si="1"/>
        <v>0</v>
      </c>
      <c r="P32" s="33">
        <f t="shared" si="2"/>
        <v>0</v>
      </c>
    </row>
    <row r="33" spans="1:16" ht="22.5" customHeight="1" x14ac:dyDescent="0.4">
      <c r="A33" s="7">
        <v>22</v>
      </c>
      <c r="B33" s="43"/>
      <c r="C33" s="129"/>
      <c r="D33" s="129"/>
      <c r="E33" s="129"/>
      <c r="F33" s="129"/>
      <c r="G33" s="45"/>
      <c r="H33" s="44"/>
      <c r="I33" s="45"/>
      <c r="J33" s="48">
        <f t="shared" si="4"/>
        <v>0</v>
      </c>
      <c r="K33" s="46"/>
      <c r="M33" s="33">
        <f t="shared" si="3"/>
        <v>0</v>
      </c>
      <c r="N33" s="33">
        <f t="shared" si="0"/>
        <v>0</v>
      </c>
      <c r="O33" s="33">
        <f t="shared" si="1"/>
        <v>0</v>
      </c>
      <c r="P33" s="33">
        <f t="shared" si="2"/>
        <v>0</v>
      </c>
    </row>
    <row r="34" spans="1:16" ht="22.5" customHeight="1" x14ac:dyDescent="0.4">
      <c r="A34" s="7">
        <v>23</v>
      </c>
      <c r="B34" s="43"/>
      <c r="C34" s="129"/>
      <c r="D34" s="129"/>
      <c r="E34" s="129"/>
      <c r="F34" s="129"/>
      <c r="G34" s="45"/>
      <c r="H34" s="44"/>
      <c r="I34" s="45"/>
      <c r="J34" s="48">
        <f t="shared" si="4"/>
        <v>0</v>
      </c>
      <c r="K34" s="46"/>
      <c r="M34" s="33">
        <f t="shared" si="3"/>
        <v>0</v>
      </c>
      <c r="N34" s="33">
        <f t="shared" si="0"/>
        <v>0</v>
      </c>
      <c r="O34" s="33">
        <f t="shared" si="1"/>
        <v>0</v>
      </c>
      <c r="P34" s="33">
        <f t="shared" si="2"/>
        <v>0</v>
      </c>
    </row>
    <row r="35" spans="1:16" ht="22.5" customHeight="1" thickBot="1" x14ac:dyDescent="0.45">
      <c r="A35" s="7">
        <v>24</v>
      </c>
      <c r="B35" s="43"/>
      <c r="C35" s="129"/>
      <c r="D35" s="129"/>
      <c r="E35" s="129"/>
      <c r="F35" s="129"/>
      <c r="G35" s="45"/>
      <c r="H35" s="44"/>
      <c r="I35" s="45"/>
      <c r="J35" s="48">
        <f t="shared" si="4"/>
        <v>0</v>
      </c>
      <c r="K35" s="46"/>
      <c r="M35" s="33">
        <f t="shared" si="3"/>
        <v>0</v>
      </c>
      <c r="N35" s="33">
        <f t="shared" si="0"/>
        <v>0</v>
      </c>
      <c r="O35" s="33">
        <f t="shared" si="1"/>
        <v>0</v>
      </c>
      <c r="P35" s="33">
        <f t="shared" si="2"/>
        <v>0</v>
      </c>
    </row>
    <row r="36" spans="1:16" ht="18.75" customHeight="1" x14ac:dyDescent="0.4">
      <c r="A36" s="130" t="s">
        <v>53</v>
      </c>
      <c r="B36" s="131"/>
      <c r="C36" s="132"/>
      <c r="D36" s="132"/>
      <c r="E36" s="132"/>
      <c r="F36" s="132"/>
      <c r="G36" s="133"/>
      <c r="H36" s="140" t="s">
        <v>59</v>
      </c>
      <c r="I36" s="23" t="s">
        <v>26</v>
      </c>
      <c r="J36" s="170">
        <f>N36</f>
        <v>0</v>
      </c>
      <c r="K36" s="171"/>
      <c r="M36" s="34">
        <f>SUM(M12:M35)</f>
        <v>0</v>
      </c>
      <c r="N36" s="34">
        <f t="shared" ref="N36:P36" si="5">SUM(N12:N35)</f>
        <v>0</v>
      </c>
      <c r="O36" s="34">
        <f t="shared" si="5"/>
        <v>0</v>
      </c>
      <c r="P36" s="34">
        <f t="shared" si="5"/>
        <v>0</v>
      </c>
    </row>
    <row r="37" spans="1:16" ht="18.75" customHeight="1" x14ac:dyDescent="0.4">
      <c r="A37" s="130"/>
      <c r="B37" s="134"/>
      <c r="C37" s="135"/>
      <c r="D37" s="135"/>
      <c r="E37" s="135"/>
      <c r="F37" s="135"/>
      <c r="G37" s="136"/>
      <c r="H37" s="141"/>
      <c r="I37" s="19" t="s">
        <v>55</v>
      </c>
      <c r="J37" s="123">
        <f>O36</f>
        <v>0</v>
      </c>
      <c r="K37" s="172"/>
      <c r="M37" s="35"/>
      <c r="N37" s="35"/>
      <c r="O37" s="33">
        <f>O36*0.1</f>
        <v>0</v>
      </c>
      <c r="P37" s="33">
        <f>P36*0.08</f>
        <v>0</v>
      </c>
    </row>
    <row r="38" spans="1:16" ht="18.75" customHeight="1" x14ac:dyDescent="0.4">
      <c r="A38" s="130"/>
      <c r="B38" s="134"/>
      <c r="C38" s="135"/>
      <c r="D38" s="135"/>
      <c r="E38" s="135"/>
      <c r="F38" s="135"/>
      <c r="G38" s="136"/>
      <c r="H38" s="141"/>
      <c r="I38" s="24" t="s">
        <v>56</v>
      </c>
      <c r="J38" s="173">
        <f>O37</f>
        <v>0</v>
      </c>
      <c r="K38" s="174"/>
      <c r="M38" s="31"/>
      <c r="N38" s="31"/>
      <c r="O38" s="31"/>
      <c r="P38" s="31"/>
    </row>
    <row r="39" spans="1:16" ht="18.75" customHeight="1" x14ac:dyDescent="0.4">
      <c r="A39" s="130"/>
      <c r="B39" s="134"/>
      <c r="C39" s="135"/>
      <c r="D39" s="135"/>
      <c r="E39" s="135"/>
      <c r="F39" s="135"/>
      <c r="G39" s="136"/>
      <c r="H39" s="141"/>
      <c r="I39" s="19" t="s">
        <v>57</v>
      </c>
      <c r="J39" s="123">
        <f>P36</f>
        <v>0</v>
      </c>
      <c r="K39" s="172"/>
    </row>
    <row r="40" spans="1:16" ht="18.75" customHeight="1" thickBot="1" x14ac:dyDescent="0.45">
      <c r="A40" s="130"/>
      <c r="B40" s="134"/>
      <c r="C40" s="135"/>
      <c r="D40" s="135"/>
      <c r="E40" s="135"/>
      <c r="F40" s="135"/>
      <c r="G40" s="136"/>
      <c r="H40" s="142"/>
      <c r="I40" s="25" t="s">
        <v>58</v>
      </c>
      <c r="J40" s="175">
        <f>P37</f>
        <v>0</v>
      </c>
      <c r="K40" s="176"/>
    </row>
    <row r="41" spans="1:16" ht="24" customHeight="1" thickBot="1" x14ac:dyDescent="0.45">
      <c r="A41" s="130"/>
      <c r="B41" s="137"/>
      <c r="C41" s="138"/>
      <c r="D41" s="138"/>
      <c r="E41" s="138"/>
      <c r="F41" s="138"/>
      <c r="G41" s="139"/>
      <c r="H41" s="150" t="s">
        <v>36</v>
      </c>
      <c r="I41" s="151"/>
      <c r="J41" s="177">
        <f>SUM(J36:K40)</f>
        <v>0</v>
      </c>
      <c r="K41" s="178"/>
      <c r="M41" s="7" t="s">
        <v>73</v>
      </c>
      <c r="N41" s="37">
        <f>J36+J37+J39</f>
        <v>0</v>
      </c>
      <c r="O41" s="7" t="s">
        <v>74</v>
      </c>
      <c r="P41" s="37">
        <f>J38+J40</f>
        <v>0</v>
      </c>
    </row>
    <row r="42" spans="1:16" ht="22.5" customHeight="1" x14ac:dyDescent="0.4"/>
    <row r="43" spans="1:16" ht="22.5" customHeight="1" x14ac:dyDescent="0.4"/>
    <row r="44" spans="1:16" ht="22.5" customHeight="1" x14ac:dyDescent="0.4"/>
    <row r="49" spans="1:11" ht="22.5" customHeight="1" x14ac:dyDescent="0.4">
      <c r="A49" s="2"/>
      <c r="B49" s="2"/>
      <c r="C49" s="2"/>
      <c r="D49" s="2"/>
      <c r="E49" s="2"/>
      <c r="F49" s="2"/>
      <c r="G49" s="6"/>
      <c r="H49" s="6"/>
      <c r="I49" s="2"/>
      <c r="J49" s="2"/>
      <c r="K49" s="2"/>
    </row>
    <row r="50" spans="1:11" ht="22.5" customHeight="1" x14ac:dyDescent="0.4">
      <c r="A50" s="2"/>
      <c r="B50" s="2"/>
      <c r="C50" s="2"/>
      <c r="D50" s="2"/>
      <c r="E50" s="2"/>
      <c r="F50" s="2"/>
      <c r="G50" s="6"/>
      <c r="H50" s="6"/>
      <c r="I50" s="2"/>
      <c r="J50" s="2"/>
      <c r="K50" s="2"/>
    </row>
    <row r="51" spans="1:11" ht="22.5" customHeight="1" x14ac:dyDescent="0.4">
      <c r="A51" s="2"/>
      <c r="B51" s="2"/>
      <c r="C51" s="2"/>
      <c r="D51" s="2"/>
      <c r="E51" s="2"/>
      <c r="F51" s="2"/>
      <c r="G51" s="6"/>
      <c r="H51" s="6"/>
      <c r="I51" s="2"/>
      <c r="J51" s="2"/>
      <c r="K51" s="2"/>
    </row>
    <row r="52" spans="1:11" ht="22.5" customHeight="1" x14ac:dyDescent="0.4">
      <c r="A52" s="2"/>
      <c r="B52" s="2"/>
      <c r="C52" s="2"/>
      <c r="D52" s="2"/>
      <c r="E52" s="2"/>
      <c r="F52" s="2"/>
      <c r="G52" s="6"/>
      <c r="H52" s="6"/>
      <c r="I52" s="2"/>
      <c r="J52" s="2"/>
      <c r="K52" s="2"/>
    </row>
    <row r="53" spans="1:11" ht="22.5" customHeight="1" x14ac:dyDescent="0.4"/>
    <row r="54" spans="1:11" ht="13.5" customHeight="1" x14ac:dyDescent="0.4"/>
    <row r="55" spans="1:11" ht="13.5" customHeight="1" x14ac:dyDescent="0.4"/>
    <row r="56" spans="1:11" ht="13.5" customHeight="1" x14ac:dyDescent="0.4"/>
    <row r="57" spans="1:11" ht="3.75" customHeight="1" x14ac:dyDescent="0.4"/>
    <row r="58" spans="1:11" s="2" customFormat="1" ht="10.5" customHeight="1" x14ac:dyDescent="0.4">
      <c r="A58" s="1"/>
      <c r="B58" s="1"/>
      <c r="C58" s="1"/>
      <c r="D58" s="1"/>
      <c r="E58" s="1"/>
      <c r="F58" s="1"/>
      <c r="G58" s="3"/>
      <c r="H58" s="3"/>
      <c r="I58" s="1"/>
      <c r="J58" s="1"/>
      <c r="K58" s="1"/>
    </row>
    <row r="59" spans="1:11" s="2" customFormat="1" ht="10.5" customHeight="1" x14ac:dyDescent="0.4">
      <c r="A59" s="1"/>
      <c r="B59" s="1"/>
      <c r="C59" s="1"/>
      <c r="D59" s="1"/>
      <c r="E59" s="1"/>
      <c r="F59" s="1"/>
      <c r="G59" s="3"/>
      <c r="H59" s="3"/>
      <c r="I59" s="1"/>
      <c r="J59" s="1"/>
      <c r="K59" s="1"/>
    </row>
    <row r="60" spans="1:11" s="2" customFormat="1" ht="10.5" customHeight="1" x14ac:dyDescent="0.4">
      <c r="A60" s="1"/>
      <c r="B60" s="1"/>
      <c r="C60" s="1"/>
      <c r="D60" s="1"/>
      <c r="E60" s="1"/>
      <c r="F60" s="1"/>
      <c r="G60" s="3"/>
      <c r="H60" s="3"/>
      <c r="I60" s="1"/>
      <c r="J60" s="1"/>
      <c r="K60" s="1"/>
    </row>
    <row r="61" spans="1:11" s="2" customFormat="1" ht="10.5" customHeight="1" x14ac:dyDescent="0.4">
      <c r="A61" s="1"/>
      <c r="B61" s="1"/>
      <c r="C61" s="1"/>
      <c r="D61" s="1"/>
      <c r="E61" s="1"/>
      <c r="F61" s="1"/>
      <c r="G61" s="3"/>
      <c r="H61" s="3"/>
      <c r="I61" s="1"/>
      <c r="J61" s="1"/>
      <c r="K61" s="1"/>
    </row>
  </sheetData>
  <sheetProtection algorithmName="SHA-512" hashValue="PJ4NIFaE2zGmx+ZTZZl7dzmUbyfyoYsK5caQ0hPKE0k2VGBG21U2nC0HnqUUmVUsAghmhHYOFQNf8rC3gG/35w==" saltValue="f5wPBuJrhDdPhkyoRW26tA==" spinCount="100000" sheet="1" objects="1" scenarios="1"/>
  <mergeCells count="55">
    <mergeCell ref="A1:E3"/>
    <mergeCell ref="J1:K1"/>
    <mergeCell ref="F2:G2"/>
    <mergeCell ref="H2:K2"/>
    <mergeCell ref="F3:G3"/>
    <mergeCell ref="H3:K3"/>
    <mergeCell ref="F4:G4"/>
    <mergeCell ref="H4:K4"/>
    <mergeCell ref="A5:E6"/>
    <mergeCell ref="F5:G5"/>
    <mergeCell ref="H5:K5"/>
    <mergeCell ref="F6:G6"/>
    <mergeCell ref="H6:K6"/>
    <mergeCell ref="A7:E7"/>
    <mergeCell ref="F7:G7"/>
    <mergeCell ref="H7:K7"/>
    <mergeCell ref="A9:B9"/>
    <mergeCell ref="C9:F9"/>
    <mergeCell ref="G9:H9"/>
    <mergeCell ref="I9:K9"/>
    <mergeCell ref="C22:F22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34:F34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J41:K41"/>
    <mergeCell ref="C35:F35"/>
    <mergeCell ref="A36:A41"/>
    <mergeCell ref="B36:G41"/>
    <mergeCell ref="H36:H40"/>
    <mergeCell ref="J36:K36"/>
    <mergeCell ref="J37:K37"/>
    <mergeCell ref="J38:K38"/>
    <mergeCell ref="J39:K39"/>
    <mergeCell ref="J40:K40"/>
    <mergeCell ref="H41:I41"/>
  </mergeCells>
  <phoneticPr fontId="2"/>
  <conditionalFormatting sqref="H2:K7">
    <cfRule type="cellIs" dxfId="1" priority="2" operator="equal">
      <formula>0</formula>
    </cfRule>
  </conditionalFormatting>
  <conditionalFormatting sqref="J12:J35 J36:K41">
    <cfRule type="cellIs" dxfId="0" priority="1" operator="equal">
      <formula>0</formula>
    </cfRule>
  </conditionalFormatting>
  <dataValidations count="1">
    <dataValidation type="list" allowBlank="1" showInputMessage="1" showErrorMessage="1" sqref="K12:K35" xr:uid="{B65B55BD-035D-4CE5-9A6C-3D2363F7CDE7}">
      <formula1>$M$2:$M$4</formula1>
    </dataValidation>
  </dataValidations>
  <hyperlinks>
    <hyperlink ref="H7" r:id="rId1" display="xxxxxx@xxxxxx.ne.jp" xr:uid="{3E551E78-9BBE-49E1-9446-7C10AE9AB23F}"/>
  </hyperlinks>
  <pageMargins left="0.31496062992125984" right="0" top="0.19685039370078741" bottom="0" header="0.31496062992125984" footer="0.31496062992125984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18665-1BBF-4E19-9D36-BBC7F96BA925}">
  <sheetPr>
    <tabColor theme="8" tint="0.59999389629810485"/>
  </sheetPr>
  <dimension ref="A1:P61"/>
  <sheetViews>
    <sheetView view="pageBreakPreview" topLeftCell="A10" zoomScaleNormal="100" zoomScaleSheetLayoutView="100" workbookViewId="0">
      <selection activeCell="C20" sqref="C20:F20"/>
    </sheetView>
  </sheetViews>
  <sheetFormatPr defaultRowHeight="13.5" x14ac:dyDescent="0.4"/>
  <cols>
    <col min="1" max="1" width="4.375" style="1" customWidth="1"/>
    <col min="2" max="2" width="7.5" style="1" customWidth="1"/>
    <col min="3" max="3" width="6.25" style="1" customWidth="1"/>
    <col min="4" max="4" width="7.5" style="1" customWidth="1"/>
    <col min="5" max="5" width="10.625" style="1" customWidth="1"/>
    <col min="6" max="6" width="11.25" style="1" customWidth="1"/>
    <col min="7" max="7" width="8.75" style="3" customWidth="1"/>
    <col min="8" max="8" width="4.375" style="3" customWidth="1"/>
    <col min="9" max="10" width="12.5" style="1" customWidth="1"/>
    <col min="11" max="11" width="4.375" style="1" customWidth="1"/>
    <col min="12" max="12" width="3.75" style="1" customWidth="1"/>
    <col min="13" max="16" width="13.375" style="1" customWidth="1"/>
    <col min="17" max="16384" width="9" style="1"/>
  </cols>
  <sheetData>
    <row r="1" spans="1:16" ht="14.25" customHeight="1" thickBot="1" x14ac:dyDescent="0.45">
      <c r="A1" s="118" t="s">
        <v>45</v>
      </c>
      <c r="B1" s="118"/>
      <c r="C1" s="118"/>
      <c r="D1" s="118"/>
      <c r="E1" s="118"/>
      <c r="I1" s="30" t="s">
        <v>67</v>
      </c>
      <c r="J1" s="164">
        <f ca="1">TODAY()</f>
        <v>45422</v>
      </c>
      <c r="K1" s="164">
        <f ca="1">TODAY()</f>
        <v>45422</v>
      </c>
    </row>
    <row r="2" spans="1:16" ht="18" customHeight="1" x14ac:dyDescent="0.4">
      <c r="A2" s="118"/>
      <c r="B2" s="118"/>
      <c r="C2" s="118"/>
      <c r="D2" s="118"/>
      <c r="E2" s="118"/>
      <c r="F2" s="165" t="s">
        <v>0</v>
      </c>
      <c r="G2" s="166"/>
      <c r="H2" s="167" t="str">
        <f>【取り扱い説明】請求統括表!I2</f>
        <v>T1234567890123</v>
      </c>
      <c r="I2" s="168"/>
      <c r="J2" s="168"/>
      <c r="K2" s="169"/>
      <c r="M2" s="47">
        <v>0.1</v>
      </c>
    </row>
    <row r="3" spans="1:16" ht="18" customHeight="1" x14ac:dyDescent="0.4">
      <c r="A3" s="118"/>
      <c r="B3" s="118"/>
      <c r="C3" s="118"/>
      <c r="D3" s="118"/>
      <c r="E3" s="118"/>
      <c r="F3" s="160" t="s">
        <v>8</v>
      </c>
      <c r="G3" s="161"/>
      <c r="H3" s="162" t="str">
        <f>【取り扱い説明】請求統括表!I3</f>
        <v>0000-0000000000</v>
      </c>
      <c r="I3" s="54"/>
      <c r="J3" s="54"/>
      <c r="K3" s="163"/>
      <c r="M3" s="47">
        <v>0.08</v>
      </c>
    </row>
    <row r="4" spans="1:16" ht="18" customHeight="1" x14ac:dyDescent="0.4">
      <c r="A4" s="40"/>
      <c r="B4" s="40"/>
      <c r="C4" s="40"/>
      <c r="D4" s="41" t="s">
        <v>72</v>
      </c>
      <c r="E4" s="42">
        <v>1</v>
      </c>
      <c r="F4" s="160" t="s">
        <v>1</v>
      </c>
      <c r="G4" s="161"/>
      <c r="H4" s="162" t="str">
        <f>【取り扱い説明】請求統括表!I4</f>
        <v>山形県酒田市○○○町○-○○</v>
      </c>
      <c r="I4" s="54"/>
      <c r="J4" s="54"/>
      <c r="K4" s="163"/>
      <c r="M4" s="7" t="s">
        <v>47</v>
      </c>
    </row>
    <row r="5" spans="1:16" ht="18" customHeight="1" x14ac:dyDescent="0.4">
      <c r="A5" s="103" t="s">
        <v>28</v>
      </c>
      <c r="B5" s="103"/>
      <c r="C5" s="103"/>
      <c r="D5" s="103"/>
      <c r="E5" s="104"/>
      <c r="F5" s="160" t="s">
        <v>2</v>
      </c>
      <c r="G5" s="161"/>
      <c r="H5" s="162" t="str">
        <f>【取り扱い説明】請求統括表!I5</f>
        <v>○○○○○○㈱</v>
      </c>
      <c r="I5" s="54"/>
      <c r="J5" s="54"/>
      <c r="K5" s="163"/>
    </row>
    <row r="6" spans="1:16" ht="18" customHeight="1" x14ac:dyDescent="0.4">
      <c r="A6" s="103"/>
      <c r="B6" s="103"/>
      <c r="C6" s="103"/>
      <c r="D6" s="103"/>
      <c r="E6" s="104"/>
      <c r="F6" s="160" t="s">
        <v>29</v>
      </c>
      <c r="G6" s="161"/>
      <c r="H6" s="162" t="str">
        <f>【取り扱い説明】請求統括表!I6</f>
        <v>0234-xx－xxxx</v>
      </c>
      <c r="I6" s="54"/>
      <c r="J6" s="54"/>
      <c r="K6" s="163"/>
    </row>
    <row r="7" spans="1:16" ht="18" customHeight="1" thickBot="1" x14ac:dyDescent="0.45">
      <c r="A7" s="152" t="s">
        <v>22</v>
      </c>
      <c r="B7" s="152"/>
      <c r="C7" s="152"/>
      <c r="D7" s="152"/>
      <c r="E7" s="152"/>
      <c r="F7" s="153" t="s">
        <v>30</v>
      </c>
      <c r="G7" s="154"/>
      <c r="H7" s="155" t="str">
        <f>【取り扱い説明】請求統括表!I7</f>
        <v>xxxxxx@xxxxxx.ne.jp</v>
      </c>
      <c r="I7" s="156"/>
      <c r="J7" s="156"/>
      <c r="K7" s="157"/>
    </row>
    <row r="8" spans="1:16" ht="3.75" customHeight="1" thickBot="1" x14ac:dyDescent="0.45"/>
    <row r="9" spans="1:16" ht="27" customHeight="1" thickBot="1" x14ac:dyDescent="0.45">
      <c r="A9" s="150" t="s">
        <v>11</v>
      </c>
      <c r="B9" s="151"/>
      <c r="C9" s="158" t="s">
        <v>79</v>
      </c>
      <c r="D9" s="158"/>
      <c r="E9" s="158"/>
      <c r="F9" s="158"/>
      <c r="G9" s="151" t="s">
        <v>54</v>
      </c>
      <c r="H9" s="151"/>
      <c r="I9" s="158" t="s">
        <v>78</v>
      </c>
      <c r="J9" s="158"/>
      <c r="K9" s="159"/>
    </row>
    <row r="10" spans="1:16" ht="3.75" customHeight="1" x14ac:dyDescent="0.4"/>
    <row r="11" spans="1:16" ht="15" customHeight="1" x14ac:dyDescent="0.4">
      <c r="A11" s="19" t="s">
        <v>72</v>
      </c>
      <c r="B11" s="19" t="s">
        <v>17</v>
      </c>
      <c r="C11" s="62" t="s">
        <v>20</v>
      </c>
      <c r="D11" s="62"/>
      <c r="E11" s="62"/>
      <c r="F11" s="62"/>
      <c r="G11" s="19" t="s">
        <v>19</v>
      </c>
      <c r="H11" s="19" t="s">
        <v>18</v>
      </c>
      <c r="I11" s="19" t="s">
        <v>65</v>
      </c>
      <c r="J11" s="19" t="s">
        <v>64</v>
      </c>
      <c r="K11" s="19" t="s">
        <v>25</v>
      </c>
      <c r="M11" s="32" t="s">
        <v>24</v>
      </c>
      <c r="N11" s="32" t="s">
        <v>68</v>
      </c>
      <c r="O11" s="32" t="s">
        <v>69</v>
      </c>
      <c r="P11" s="32" t="s">
        <v>70</v>
      </c>
    </row>
    <row r="12" spans="1:16" ht="22.5" customHeight="1" x14ac:dyDescent="0.4">
      <c r="A12" s="7">
        <v>1</v>
      </c>
      <c r="B12" s="43">
        <v>45647</v>
      </c>
      <c r="C12" s="129" t="s">
        <v>52</v>
      </c>
      <c r="D12" s="129"/>
      <c r="E12" s="129"/>
      <c r="F12" s="129"/>
      <c r="G12" s="45">
        <v>1</v>
      </c>
      <c r="H12" s="44" t="s">
        <v>51</v>
      </c>
      <c r="I12" s="45">
        <v>100000000</v>
      </c>
      <c r="J12" s="48">
        <f>G12*I12</f>
        <v>100000000</v>
      </c>
      <c r="K12" s="46">
        <v>0.1</v>
      </c>
      <c r="M12" s="33">
        <f>IF(K12="非",0,J12*K12)</f>
        <v>10000000</v>
      </c>
      <c r="N12" s="33">
        <f>IF(K12="非",J12,0)</f>
        <v>0</v>
      </c>
      <c r="O12" s="33">
        <f>IF(K12=10%,J12,0)</f>
        <v>100000000</v>
      </c>
      <c r="P12" s="33">
        <f>IF(K12=8%,J12,0)</f>
        <v>0</v>
      </c>
    </row>
    <row r="13" spans="1:16" ht="22.5" customHeight="1" x14ac:dyDescent="0.4">
      <c r="A13" s="7">
        <v>2</v>
      </c>
      <c r="B13" s="43">
        <v>45648</v>
      </c>
      <c r="C13" s="129" t="s">
        <v>48</v>
      </c>
      <c r="D13" s="129"/>
      <c r="E13" s="129"/>
      <c r="F13" s="129"/>
      <c r="G13" s="45">
        <v>100</v>
      </c>
      <c r="H13" s="44" t="s">
        <v>49</v>
      </c>
      <c r="I13" s="45">
        <v>150</v>
      </c>
      <c r="J13" s="48">
        <f>G13*I13</f>
        <v>15000</v>
      </c>
      <c r="K13" s="46" t="s">
        <v>47</v>
      </c>
      <c r="M13" s="33">
        <f>IF(K13="非",0,J13*K13)</f>
        <v>0</v>
      </c>
      <c r="N13" s="33">
        <f t="shared" ref="N13:N35" si="0">IF(K13="非",J13,0)</f>
        <v>15000</v>
      </c>
      <c r="O13" s="33">
        <f t="shared" ref="O13:O35" si="1">IF(K13=10%,J13,0)</f>
        <v>0</v>
      </c>
      <c r="P13" s="33">
        <f t="shared" ref="P13:P35" si="2">IF(K13=8%,J13,0)</f>
        <v>0</v>
      </c>
    </row>
    <row r="14" spans="1:16" ht="22.5" customHeight="1" x14ac:dyDescent="0.4">
      <c r="A14" s="7">
        <v>3</v>
      </c>
      <c r="B14" s="43">
        <v>45651</v>
      </c>
      <c r="C14" s="129" t="s">
        <v>50</v>
      </c>
      <c r="D14" s="129"/>
      <c r="E14" s="129"/>
      <c r="F14" s="129"/>
      <c r="G14" s="45">
        <v>200</v>
      </c>
      <c r="H14" s="44" t="s">
        <v>46</v>
      </c>
      <c r="I14" s="45">
        <v>200</v>
      </c>
      <c r="J14" s="48">
        <f>G14*I14</f>
        <v>40000</v>
      </c>
      <c r="K14" s="46">
        <v>0.08</v>
      </c>
      <c r="M14" s="33">
        <f t="shared" ref="M14:M35" si="3">IF(K14="非",0,J14*K14)</f>
        <v>3200</v>
      </c>
      <c r="N14" s="33">
        <f t="shared" si="0"/>
        <v>0</v>
      </c>
      <c r="O14" s="33">
        <f t="shared" si="1"/>
        <v>0</v>
      </c>
      <c r="P14" s="33">
        <f t="shared" si="2"/>
        <v>40000</v>
      </c>
    </row>
    <row r="15" spans="1:16" ht="22.5" customHeight="1" x14ac:dyDescent="0.4">
      <c r="A15" s="7">
        <v>4</v>
      </c>
      <c r="B15" s="43"/>
      <c r="C15" s="129"/>
      <c r="D15" s="129"/>
      <c r="E15" s="129"/>
      <c r="F15" s="129"/>
      <c r="G15" s="45"/>
      <c r="H15" s="44"/>
      <c r="I15" s="45"/>
      <c r="J15" s="48"/>
      <c r="K15" s="46"/>
      <c r="M15" s="33">
        <f t="shared" si="3"/>
        <v>0</v>
      </c>
      <c r="N15" s="33">
        <f t="shared" si="0"/>
        <v>0</v>
      </c>
      <c r="O15" s="33">
        <f t="shared" si="1"/>
        <v>0</v>
      </c>
      <c r="P15" s="33">
        <f t="shared" si="2"/>
        <v>0</v>
      </c>
    </row>
    <row r="16" spans="1:16" ht="22.5" customHeight="1" x14ac:dyDescent="0.4">
      <c r="A16" s="7">
        <v>5</v>
      </c>
      <c r="B16" s="43"/>
      <c r="C16" s="129"/>
      <c r="D16" s="129"/>
      <c r="E16" s="129"/>
      <c r="F16" s="129"/>
      <c r="G16" s="45"/>
      <c r="H16" s="44"/>
      <c r="I16" s="45"/>
      <c r="J16" s="48"/>
      <c r="K16" s="46"/>
      <c r="M16" s="33">
        <f t="shared" si="3"/>
        <v>0</v>
      </c>
      <c r="N16" s="33">
        <f t="shared" si="0"/>
        <v>0</v>
      </c>
      <c r="O16" s="33">
        <f t="shared" si="1"/>
        <v>0</v>
      </c>
      <c r="P16" s="33">
        <f t="shared" si="2"/>
        <v>0</v>
      </c>
    </row>
    <row r="17" spans="1:16" ht="22.5" customHeight="1" x14ac:dyDescent="0.4">
      <c r="A17" s="7">
        <v>6</v>
      </c>
      <c r="B17" s="43"/>
      <c r="C17" s="129"/>
      <c r="D17" s="129"/>
      <c r="E17" s="129"/>
      <c r="F17" s="129"/>
      <c r="G17" s="45"/>
      <c r="H17" s="44"/>
      <c r="I17" s="45"/>
      <c r="J17" s="48"/>
      <c r="K17" s="46"/>
      <c r="M17" s="33">
        <f t="shared" si="3"/>
        <v>0</v>
      </c>
      <c r="N17" s="33">
        <f t="shared" si="0"/>
        <v>0</v>
      </c>
      <c r="O17" s="33">
        <f t="shared" si="1"/>
        <v>0</v>
      </c>
      <c r="P17" s="33">
        <f t="shared" si="2"/>
        <v>0</v>
      </c>
    </row>
    <row r="18" spans="1:16" ht="22.5" customHeight="1" x14ac:dyDescent="0.4">
      <c r="A18" s="7">
        <v>7</v>
      </c>
      <c r="B18" s="43"/>
      <c r="C18" s="129"/>
      <c r="D18" s="129"/>
      <c r="E18" s="129"/>
      <c r="F18" s="129"/>
      <c r="G18" s="45"/>
      <c r="H18" s="44"/>
      <c r="I18" s="45"/>
      <c r="J18" s="48"/>
      <c r="K18" s="46"/>
      <c r="M18" s="33">
        <f t="shared" si="3"/>
        <v>0</v>
      </c>
      <c r="N18" s="33">
        <f t="shared" si="0"/>
        <v>0</v>
      </c>
      <c r="O18" s="33">
        <f t="shared" si="1"/>
        <v>0</v>
      </c>
      <c r="P18" s="33">
        <f t="shared" si="2"/>
        <v>0</v>
      </c>
    </row>
    <row r="19" spans="1:16" ht="22.5" customHeight="1" x14ac:dyDescent="0.4">
      <c r="A19" s="7">
        <v>8</v>
      </c>
      <c r="B19" s="43"/>
      <c r="C19" s="129"/>
      <c r="D19" s="129"/>
      <c r="E19" s="129"/>
      <c r="F19" s="129"/>
      <c r="G19" s="45"/>
      <c r="H19" s="44"/>
      <c r="I19" s="45"/>
      <c r="J19" s="48"/>
      <c r="K19" s="46"/>
      <c r="M19" s="33">
        <f t="shared" si="3"/>
        <v>0</v>
      </c>
      <c r="N19" s="33">
        <f t="shared" si="0"/>
        <v>0</v>
      </c>
      <c r="O19" s="33">
        <f t="shared" si="1"/>
        <v>0</v>
      </c>
      <c r="P19" s="33">
        <f t="shared" si="2"/>
        <v>0</v>
      </c>
    </row>
    <row r="20" spans="1:16" ht="22.5" customHeight="1" x14ac:dyDescent="0.4">
      <c r="A20" s="7">
        <v>9</v>
      </c>
      <c r="B20" s="43"/>
      <c r="C20" s="129"/>
      <c r="D20" s="129"/>
      <c r="E20" s="129"/>
      <c r="F20" s="129"/>
      <c r="G20" s="45"/>
      <c r="H20" s="44"/>
      <c r="I20" s="45"/>
      <c r="J20" s="48"/>
      <c r="K20" s="46"/>
      <c r="M20" s="33">
        <f t="shared" si="3"/>
        <v>0</v>
      </c>
      <c r="N20" s="33">
        <f t="shared" si="0"/>
        <v>0</v>
      </c>
      <c r="O20" s="33">
        <f t="shared" si="1"/>
        <v>0</v>
      </c>
      <c r="P20" s="33">
        <f t="shared" si="2"/>
        <v>0</v>
      </c>
    </row>
    <row r="21" spans="1:16" ht="22.5" customHeight="1" x14ac:dyDescent="0.4">
      <c r="A21" s="7">
        <v>10</v>
      </c>
      <c r="B21" s="43"/>
      <c r="C21" s="129"/>
      <c r="D21" s="129"/>
      <c r="E21" s="129"/>
      <c r="F21" s="129"/>
      <c r="G21" s="45"/>
      <c r="H21" s="44"/>
      <c r="I21" s="45"/>
      <c r="J21" s="48"/>
      <c r="K21" s="46"/>
      <c r="M21" s="33">
        <f t="shared" si="3"/>
        <v>0</v>
      </c>
      <c r="N21" s="33">
        <f t="shared" si="0"/>
        <v>0</v>
      </c>
      <c r="O21" s="33">
        <f t="shared" si="1"/>
        <v>0</v>
      </c>
      <c r="P21" s="33">
        <f t="shared" si="2"/>
        <v>0</v>
      </c>
    </row>
    <row r="22" spans="1:16" ht="22.5" customHeight="1" x14ac:dyDescent="0.4">
      <c r="A22" s="7">
        <v>11</v>
      </c>
      <c r="B22" s="43"/>
      <c r="C22" s="129"/>
      <c r="D22" s="129"/>
      <c r="E22" s="129"/>
      <c r="F22" s="129"/>
      <c r="G22" s="45"/>
      <c r="H22" s="44"/>
      <c r="I22" s="45"/>
      <c r="J22" s="48"/>
      <c r="K22" s="46"/>
      <c r="M22" s="33">
        <f t="shared" si="3"/>
        <v>0</v>
      </c>
      <c r="N22" s="33">
        <f t="shared" si="0"/>
        <v>0</v>
      </c>
      <c r="O22" s="33">
        <f t="shared" si="1"/>
        <v>0</v>
      </c>
      <c r="P22" s="33">
        <f t="shared" si="2"/>
        <v>0</v>
      </c>
    </row>
    <row r="23" spans="1:16" ht="22.5" customHeight="1" x14ac:dyDescent="0.4">
      <c r="A23" s="7">
        <v>12</v>
      </c>
      <c r="B23" s="43"/>
      <c r="C23" s="129"/>
      <c r="D23" s="129"/>
      <c r="E23" s="129"/>
      <c r="F23" s="129"/>
      <c r="G23" s="45"/>
      <c r="H23" s="44"/>
      <c r="I23" s="45"/>
      <c r="J23" s="48"/>
      <c r="K23" s="46"/>
      <c r="M23" s="33">
        <f t="shared" si="3"/>
        <v>0</v>
      </c>
      <c r="N23" s="33">
        <f t="shared" si="0"/>
        <v>0</v>
      </c>
      <c r="O23" s="33">
        <f t="shared" si="1"/>
        <v>0</v>
      </c>
      <c r="P23" s="33">
        <f t="shared" si="2"/>
        <v>0</v>
      </c>
    </row>
    <row r="24" spans="1:16" ht="22.5" customHeight="1" x14ac:dyDescent="0.4">
      <c r="A24" s="7">
        <v>13</v>
      </c>
      <c r="B24" s="43"/>
      <c r="C24" s="129"/>
      <c r="D24" s="129"/>
      <c r="E24" s="129"/>
      <c r="F24" s="129"/>
      <c r="G24" s="45"/>
      <c r="H24" s="44"/>
      <c r="I24" s="45"/>
      <c r="J24" s="48"/>
      <c r="K24" s="46"/>
      <c r="M24" s="33">
        <f t="shared" si="3"/>
        <v>0</v>
      </c>
      <c r="N24" s="33">
        <f t="shared" si="0"/>
        <v>0</v>
      </c>
      <c r="O24" s="33">
        <f t="shared" si="1"/>
        <v>0</v>
      </c>
      <c r="P24" s="33">
        <f t="shared" si="2"/>
        <v>0</v>
      </c>
    </row>
    <row r="25" spans="1:16" ht="22.5" customHeight="1" x14ac:dyDescent="0.4">
      <c r="A25" s="7">
        <v>14</v>
      </c>
      <c r="B25" s="43"/>
      <c r="C25" s="129"/>
      <c r="D25" s="129"/>
      <c r="E25" s="129"/>
      <c r="F25" s="129"/>
      <c r="G25" s="45"/>
      <c r="H25" s="44"/>
      <c r="I25" s="45"/>
      <c r="J25" s="48"/>
      <c r="K25" s="46"/>
      <c r="M25" s="33">
        <f t="shared" si="3"/>
        <v>0</v>
      </c>
      <c r="N25" s="33">
        <f t="shared" si="0"/>
        <v>0</v>
      </c>
      <c r="O25" s="33">
        <f t="shared" si="1"/>
        <v>0</v>
      </c>
      <c r="P25" s="33">
        <f t="shared" si="2"/>
        <v>0</v>
      </c>
    </row>
    <row r="26" spans="1:16" ht="22.5" customHeight="1" x14ac:dyDescent="0.4">
      <c r="A26" s="7">
        <v>15</v>
      </c>
      <c r="B26" s="43"/>
      <c r="C26" s="129"/>
      <c r="D26" s="129"/>
      <c r="E26" s="129"/>
      <c r="F26" s="129"/>
      <c r="G26" s="45"/>
      <c r="H26" s="44"/>
      <c r="I26" s="45"/>
      <c r="J26" s="48"/>
      <c r="K26" s="46"/>
      <c r="M26" s="33">
        <f t="shared" si="3"/>
        <v>0</v>
      </c>
      <c r="N26" s="33">
        <f t="shared" si="0"/>
        <v>0</v>
      </c>
      <c r="O26" s="33">
        <f t="shared" si="1"/>
        <v>0</v>
      </c>
      <c r="P26" s="33">
        <f t="shared" si="2"/>
        <v>0</v>
      </c>
    </row>
    <row r="27" spans="1:16" ht="22.5" customHeight="1" x14ac:dyDescent="0.4">
      <c r="A27" s="7">
        <v>16</v>
      </c>
      <c r="B27" s="43"/>
      <c r="C27" s="129"/>
      <c r="D27" s="129"/>
      <c r="E27" s="129"/>
      <c r="F27" s="129"/>
      <c r="G27" s="45"/>
      <c r="H27" s="44"/>
      <c r="I27" s="45"/>
      <c r="J27" s="48"/>
      <c r="K27" s="46"/>
      <c r="M27" s="33">
        <f t="shared" si="3"/>
        <v>0</v>
      </c>
      <c r="N27" s="33">
        <f t="shared" si="0"/>
        <v>0</v>
      </c>
      <c r="O27" s="33">
        <f t="shared" si="1"/>
        <v>0</v>
      </c>
      <c r="P27" s="33">
        <f t="shared" si="2"/>
        <v>0</v>
      </c>
    </row>
    <row r="28" spans="1:16" ht="22.5" customHeight="1" x14ac:dyDescent="0.4">
      <c r="A28" s="7">
        <v>17</v>
      </c>
      <c r="B28" s="43"/>
      <c r="C28" s="129"/>
      <c r="D28" s="129"/>
      <c r="E28" s="129"/>
      <c r="F28" s="129"/>
      <c r="G28" s="45"/>
      <c r="H28" s="44"/>
      <c r="I28" s="45"/>
      <c r="J28" s="48"/>
      <c r="K28" s="46"/>
      <c r="M28" s="33">
        <f t="shared" si="3"/>
        <v>0</v>
      </c>
      <c r="N28" s="33">
        <f t="shared" si="0"/>
        <v>0</v>
      </c>
      <c r="O28" s="33">
        <f t="shared" si="1"/>
        <v>0</v>
      </c>
      <c r="P28" s="33">
        <f t="shared" si="2"/>
        <v>0</v>
      </c>
    </row>
    <row r="29" spans="1:16" ht="22.5" customHeight="1" x14ac:dyDescent="0.4">
      <c r="A29" s="7">
        <v>18</v>
      </c>
      <c r="B29" s="43"/>
      <c r="C29" s="129"/>
      <c r="D29" s="129"/>
      <c r="E29" s="129"/>
      <c r="F29" s="129"/>
      <c r="G29" s="45"/>
      <c r="H29" s="44"/>
      <c r="I29" s="45"/>
      <c r="J29" s="48"/>
      <c r="K29" s="46"/>
      <c r="M29" s="33">
        <f t="shared" si="3"/>
        <v>0</v>
      </c>
      <c r="N29" s="33">
        <f t="shared" si="0"/>
        <v>0</v>
      </c>
      <c r="O29" s="33">
        <f t="shared" si="1"/>
        <v>0</v>
      </c>
      <c r="P29" s="33">
        <f t="shared" si="2"/>
        <v>0</v>
      </c>
    </row>
    <row r="30" spans="1:16" ht="22.5" customHeight="1" x14ac:dyDescent="0.4">
      <c r="A30" s="7">
        <v>19</v>
      </c>
      <c r="B30" s="43"/>
      <c r="C30" s="129"/>
      <c r="D30" s="129"/>
      <c r="E30" s="129"/>
      <c r="F30" s="129"/>
      <c r="G30" s="45"/>
      <c r="H30" s="44"/>
      <c r="I30" s="45"/>
      <c r="J30" s="48"/>
      <c r="K30" s="46"/>
      <c r="M30" s="33">
        <f t="shared" si="3"/>
        <v>0</v>
      </c>
      <c r="N30" s="33">
        <f t="shared" si="0"/>
        <v>0</v>
      </c>
      <c r="O30" s="33">
        <f t="shared" si="1"/>
        <v>0</v>
      </c>
      <c r="P30" s="33">
        <f t="shared" si="2"/>
        <v>0</v>
      </c>
    </row>
    <row r="31" spans="1:16" ht="22.5" customHeight="1" x14ac:dyDescent="0.4">
      <c r="A31" s="7">
        <v>20</v>
      </c>
      <c r="B31" s="43"/>
      <c r="C31" s="129"/>
      <c r="D31" s="129"/>
      <c r="E31" s="129"/>
      <c r="F31" s="129"/>
      <c r="G31" s="45"/>
      <c r="H31" s="44"/>
      <c r="I31" s="45"/>
      <c r="J31" s="48"/>
      <c r="K31" s="46"/>
      <c r="M31" s="33">
        <f t="shared" si="3"/>
        <v>0</v>
      </c>
      <c r="N31" s="33">
        <f t="shared" si="0"/>
        <v>0</v>
      </c>
      <c r="O31" s="33">
        <f t="shared" si="1"/>
        <v>0</v>
      </c>
      <c r="P31" s="33">
        <f t="shared" si="2"/>
        <v>0</v>
      </c>
    </row>
    <row r="32" spans="1:16" ht="22.5" customHeight="1" x14ac:dyDescent="0.4">
      <c r="A32" s="7">
        <v>21</v>
      </c>
      <c r="B32" s="43"/>
      <c r="C32" s="129"/>
      <c r="D32" s="129"/>
      <c r="E32" s="129"/>
      <c r="F32" s="129"/>
      <c r="G32" s="45"/>
      <c r="H32" s="44"/>
      <c r="I32" s="45"/>
      <c r="J32" s="48"/>
      <c r="K32" s="46"/>
      <c r="M32" s="33">
        <f t="shared" si="3"/>
        <v>0</v>
      </c>
      <c r="N32" s="33">
        <f t="shared" si="0"/>
        <v>0</v>
      </c>
      <c r="O32" s="33">
        <f t="shared" si="1"/>
        <v>0</v>
      </c>
      <c r="P32" s="33">
        <f t="shared" si="2"/>
        <v>0</v>
      </c>
    </row>
    <row r="33" spans="1:16" ht="22.5" customHeight="1" x14ac:dyDescent="0.4">
      <c r="A33" s="7">
        <v>22</v>
      </c>
      <c r="B33" s="43"/>
      <c r="C33" s="129"/>
      <c r="D33" s="129"/>
      <c r="E33" s="129"/>
      <c r="F33" s="129"/>
      <c r="G33" s="45"/>
      <c r="H33" s="44"/>
      <c r="I33" s="45"/>
      <c r="J33" s="48"/>
      <c r="K33" s="46"/>
      <c r="M33" s="33">
        <f t="shared" si="3"/>
        <v>0</v>
      </c>
      <c r="N33" s="33">
        <f t="shared" si="0"/>
        <v>0</v>
      </c>
      <c r="O33" s="33">
        <f t="shared" si="1"/>
        <v>0</v>
      </c>
      <c r="P33" s="33">
        <f t="shared" si="2"/>
        <v>0</v>
      </c>
    </row>
    <row r="34" spans="1:16" ht="22.5" customHeight="1" x14ac:dyDescent="0.4">
      <c r="A34" s="7">
        <v>23</v>
      </c>
      <c r="B34" s="43"/>
      <c r="C34" s="129"/>
      <c r="D34" s="129"/>
      <c r="E34" s="129"/>
      <c r="F34" s="129"/>
      <c r="G34" s="45"/>
      <c r="H34" s="44"/>
      <c r="I34" s="45"/>
      <c r="J34" s="48"/>
      <c r="K34" s="46"/>
      <c r="M34" s="33">
        <f t="shared" si="3"/>
        <v>0</v>
      </c>
      <c r="N34" s="33">
        <f t="shared" si="0"/>
        <v>0</v>
      </c>
      <c r="O34" s="33">
        <f t="shared" si="1"/>
        <v>0</v>
      </c>
      <c r="P34" s="33">
        <f t="shared" si="2"/>
        <v>0</v>
      </c>
    </row>
    <row r="35" spans="1:16" ht="22.5" customHeight="1" thickBot="1" x14ac:dyDescent="0.45">
      <c r="A35" s="7">
        <v>24</v>
      </c>
      <c r="B35" s="43"/>
      <c r="C35" s="129"/>
      <c r="D35" s="129"/>
      <c r="E35" s="129"/>
      <c r="F35" s="129"/>
      <c r="G35" s="45"/>
      <c r="H35" s="44"/>
      <c r="I35" s="45"/>
      <c r="J35" s="48"/>
      <c r="K35" s="46"/>
      <c r="M35" s="33">
        <f t="shared" si="3"/>
        <v>0</v>
      </c>
      <c r="N35" s="33">
        <f t="shared" si="0"/>
        <v>0</v>
      </c>
      <c r="O35" s="33">
        <f t="shared" si="1"/>
        <v>0</v>
      </c>
      <c r="P35" s="33">
        <f t="shared" si="2"/>
        <v>0</v>
      </c>
    </row>
    <row r="36" spans="1:16" ht="18.75" customHeight="1" x14ac:dyDescent="0.4">
      <c r="A36" s="130" t="s">
        <v>53</v>
      </c>
      <c r="B36" s="131"/>
      <c r="C36" s="132"/>
      <c r="D36" s="132"/>
      <c r="E36" s="132"/>
      <c r="F36" s="132"/>
      <c r="G36" s="133"/>
      <c r="H36" s="140" t="s">
        <v>59</v>
      </c>
      <c r="I36" s="23" t="s">
        <v>26</v>
      </c>
      <c r="J36" s="143">
        <f>N36</f>
        <v>15000</v>
      </c>
      <c r="K36" s="144"/>
      <c r="M36" s="34">
        <f>SUM(M12:M35)</f>
        <v>10003200</v>
      </c>
      <c r="N36" s="34">
        <f t="shared" ref="N36:P36" si="4">SUM(N12:N35)</f>
        <v>15000</v>
      </c>
      <c r="O36" s="34">
        <f t="shared" si="4"/>
        <v>100000000</v>
      </c>
      <c r="P36" s="34">
        <f t="shared" si="4"/>
        <v>40000</v>
      </c>
    </row>
    <row r="37" spans="1:16" ht="18.75" customHeight="1" x14ac:dyDescent="0.4">
      <c r="A37" s="130"/>
      <c r="B37" s="134"/>
      <c r="C37" s="135"/>
      <c r="D37" s="135"/>
      <c r="E37" s="135"/>
      <c r="F37" s="135"/>
      <c r="G37" s="136"/>
      <c r="H37" s="141"/>
      <c r="I37" s="19" t="s">
        <v>55</v>
      </c>
      <c r="J37" s="56">
        <f>O36</f>
        <v>100000000</v>
      </c>
      <c r="K37" s="145"/>
      <c r="M37" s="35"/>
      <c r="N37" s="35"/>
      <c r="O37" s="33">
        <f>O36*0.1</f>
        <v>10000000</v>
      </c>
      <c r="P37" s="33">
        <f>P36*0.08</f>
        <v>3200</v>
      </c>
    </row>
    <row r="38" spans="1:16" ht="18.75" customHeight="1" x14ac:dyDescent="0.4">
      <c r="A38" s="130"/>
      <c r="B38" s="134"/>
      <c r="C38" s="135"/>
      <c r="D38" s="135"/>
      <c r="E38" s="135"/>
      <c r="F38" s="135"/>
      <c r="G38" s="136"/>
      <c r="H38" s="141"/>
      <c r="I38" s="24" t="s">
        <v>56</v>
      </c>
      <c r="J38" s="146">
        <f>O37</f>
        <v>10000000</v>
      </c>
      <c r="K38" s="147"/>
      <c r="M38" s="50"/>
      <c r="N38" s="50"/>
      <c r="O38" s="50"/>
      <c r="P38" s="50"/>
    </row>
    <row r="39" spans="1:16" ht="18.75" customHeight="1" x14ac:dyDescent="0.4">
      <c r="A39" s="130"/>
      <c r="B39" s="134"/>
      <c r="C39" s="135"/>
      <c r="D39" s="135"/>
      <c r="E39" s="135"/>
      <c r="F39" s="135"/>
      <c r="G39" s="136"/>
      <c r="H39" s="141"/>
      <c r="I39" s="19" t="s">
        <v>57</v>
      </c>
      <c r="J39" s="56">
        <f>P36</f>
        <v>40000</v>
      </c>
      <c r="K39" s="145"/>
    </row>
    <row r="40" spans="1:16" ht="18.75" customHeight="1" thickBot="1" x14ac:dyDescent="0.45">
      <c r="A40" s="130"/>
      <c r="B40" s="134"/>
      <c r="C40" s="135"/>
      <c r="D40" s="135"/>
      <c r="E40" s="135"/>
      <c r="F40" s="135"/>
      <c r="G40" s="136"/>
      <c r="H40" s="142"/>
      <c r="I40" s="25" t="s">
        <v>58</v>
      </c>
      <c r="J40" s="148">
        <f>P37</f>
        <v>3200</v>
      </c>
      <c r="K40" s="149"/>
    </row>
    <row r="41" spans="1:16" ht="24" customHeight="1" thickBot="1" x14ac:dyDescent="0.45">
      <c r="A41" s="130"/>
      <c r="B41" s="137"/>
      <c r="C41" s="138"/>
      <c r="D41" s="138"/>
      <c r="E41" s="138"/>
      <c r="F41" s="138"/>
      <c r="G41" s="139"/>
      <c r="H41" s="150" t="s">
        <v>36</v>
      </c>
      <c r="I41" s="151"/>
      <c r="J41" s="127">
        <f>SUM(J36:K40)</f>
        <v>110058200</v>
      </c>
      <c r="K41" s="128"/>
      <c r="M41" s="7" t="s">
        <v>73</v>
      </c>
      <c r="N41" s="37">
        <f>J36+J37+J39</f>
        <v>100055000</v>
      </c>
      <c r="O41" s="7" t="s">
        <v>74</v>
      </c>
      <c r="P41" s="37">
        <f>J38+J40</f>
        <v>10003200</v>
      </c>
    </row>
    <row r="42" spans="1:16" ht="22.5" customHeight="1" x14ac:dyDescent="0.4"/>
    <row r="43" spans="1:16" ht="22.5" customHeight="1" x14ac:dyDescent="0.4"/>
    <row r="44" spans="1:16" ht="22.5" customHeight="1" x14ac:dyDescent="0.4"/>
    <row r="49" spans="1:11" ht="22.5" customHeight="1" x14ac:dyDescent="0.4">
      <c r="A49" s="2"/>
      <c r="B49" s="2"/>
      <c r="C49" s="2"/>
      <c r="D49" s="2"/>
      <c r="E49" s="2"/>
      <c r="F49" s="2"/>
      <c r="G49" s="6"/>
      <c r="H49" s="6"/>
      <c r="I49" s="2"/>
      <c r="J49" s="2"/>
      <c r="K49" s="2"/>
    </row>
    <row r="50" spans="1:11" ht="22.5" customHeight="1" x14ac:dyDescent="0.4">
      <c r="A50" s="2"/>
      <c r="B50" s="2"/>
      <c r="C50" s="2"/>
      <c r="D50" s="2"/>
      <c r="E50" s="2"/>
      <c r="F50" s="2"/>
      <c r="G50" s="6"/>
      <c r="H50" s="6"/>
      <c r="I50" s="2"/>
      <c r="J50" s="2"/>
      <c r="K50" s="2"/>
    </row>
    <row r="51" spans="1:11" ht="22.5" customHeight="1" x14ac:dyDescent="0.4">
      <c r="A51" s="2"/>
      <c r="B51" s="2"/>
      <c r="C51" s="2"/>
      <c r="D51" s="2"/>
      <c r="E51" s="2"/>
      <c r="F51" s="2"/>
      <c r="G51" s="6"/>
      <c r="H51" s="6"/>
      <c r="I51" s="2"/>
      <c r="J51" s="2"/>
      <c r="K51" s="2"/>
    </row>
    <row r="52" spans="1:11" ht="22.5" customHeight="1" x14ac:dyDescent="0.4">
      <c r="A52" s="2"/>
      <c r="B52" s="2"/>
      <c r="C52" s="2"/>
      <c r="D52" s="2"/>
      <c r="E52" s="2"/>
      <c r="F52" s="2"/>
      <c r="G52" s="6"/>
      <c r="H52" s="6"/>
      <c r="I52" s="2"/>
      <c r="J52" s="2"/>
      <c r="K52" s="2"/>
    </row>
    <row r="53" spans="1:11" ht="22.5" customHeight="1" x14ac:dyDescent="0.4"/>
    <row r="54" spans="1:11" ht="13.5" customHeight="1" x14ac:dyDescent="0.4"/>
    <row r="55" spans="1:11" ht="13.5" customHeight="1" x14ac:dyDescent="0.4"/>
    <row r="56" spans="1:11" ht="13.5" customHeight="1" x14ac:dyDescent="0.4"/>
    <row r="57" spans="1:11" ht="3.75" customHeight="1" x14ac:dyDescent="0.4"/>
    <row r="58" spans="1:11" s="2" customFormat="1" ht="10.5" customHeight="1" x14ac:dyDescent="0.4">
      <c r="A58" s="1"/>
      <c r="B58" s="1"/>
      <c r="C58" s="1"/>
      <c r="D58" s="1"/>
      <c r="E58" s="1"/>
      <c r="F58" s="1"/>
      <c r="G58" s="3"/>
      <c r="H58" s="3"/>
      <c r="I58" s="1"/>
      <c r="J58" s="1"/>
      <c r="K58" s="1"/>
    </row>
    <row r="59" spans="1:11" s="2" customFormat="1" ht="10.5" customHeight="1" x14ac:dyDescent="0.4">
      <c r="A59" s="1"/>
      <c r="B59" s="1"/>
      <c r="C59" s="1"/>
      <c r="D59" s="1"/>
      <c r="E59" s="1"/>
      <c r="F59" s="1"/>
      <c r="G59" s="3"/>
      <c r="H59" s="3"/>
      <c r="I59" s="1"/>
      <c r="J59" s="1"/>
      <c r="K59" s="1"/>
    </row>
    <row r="60" spans="1:11" s="2" customFormat="1" ht="10.5" customHeight="1" x14ac:dyDescent="0.4">
      <c r="A60" s="1"/>
      <c r="B60" s="1"/>
      <c r="C60" s="1"/>
      <c r="D60" s="1"/>
      <c r="E60" s="1"/>
      <c r="F60" s="1"/>
      <c r="G60" s="3"/>
      <c r="H60" s="3"/>
      <c r="I60" s="1"/>
      <c r="J60" s="1"/>
      <c r="K60" s="1"/>
    </row>
    <row r="61" spans="1:11" s="2" customFormat="1" ht="10.5" customHeight="1" x14ac:dyDescent="0.4">
      <c r="A61" s="1"/>
      <c r="B61" s="1"/>
      <c r="C61" s="1"/>
      <c r="D61" s="1"/>
      <c r="E61" s="1"/>
      <c r="F61" s="1"/>
      <c r="G61" s="3"/>
      <c r="H61" s="3"/>
      <c r="I61" s="1"/>
      <c r="J61" s="1"/>
      <c r="K61" s="1"/>
    </row>
  </sheetData>
  <sheetProtection algorithmName="SHA-512" hashValue="Tvn46vOhs2wffQDon9gdCdVjer6MRl2XvmlvXJUK3L/kJA9a6VDY6o6y9knb69/pAtuCzKYyavjE3lAWKW1iWQ==" saltValue="vpr6rn13+FJPt0ABZzPWiQ==" spinCount="100000" sheet="1" objects="1" scenarios="1"/>
  <mergeCells count="55">
    <mergeCell ref="A1:E3"/>
    <mergeCell ref="J1:K1"/>
    <mergeCell ref="F2:G2"/>
    <mergeCell ref="H2:K2"/>
    <mergeCell ref="F3:G3"/>
    <mergeCell ref="H3:K3"/>
    <mergeCell ref="F4:G4"/>
    <mergeCell ref="H4:K4"/>
    <mergeCell ref="A5:E6"/>
    <mergeCell ref="F5:G5"/>
    <mergeCell ref="H5:K5"/>
    <mergeCell ref="F6:G6"/>
    <mergeCell ref="H6:K6"/>
    <mergeCell ref="A7:E7"/>
    <mergeCell ref="F7:G7"/>
    <mergeCell ref="H7:K7"/>
    <mergeCell ref="A9:B9"/>
    <mergeCell ref="C9:F9"/>
    <mergeCell ref="G9:H9"/>
    <mergeCell ref="I9:K9"/>
    <mergeCell ref="C22:F22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34:F34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J41:K41"/>
    <mergeCell ref="C35:F35"/>
    <mergeCell ref="A36:A41"/>
    <mergeCell ref="B36:G41"/>
    <mergeCell ref="H36:H40"/>
    <mergeCell ref="J36:K36"/>
    <mergeCell ref="J37:K37"/>
    <mergeCell ref="J38:K38"/>
    <mergeCell ref="J39:K39"/>
    <mergeCell ref="J40:K40"/>
    <mergeCell ref="H41:I41"/>
  </mergeCells>
  <phoneticPr fontId="2"/>
  <conditionalFormatting sqref="H2:K7">
    <cfRule type="cellIs" dxfId="41" priority="2" operator="equal">
      <formula>0</formula>
    </cfRule>
  </conditionalFormatting>
  <conditionalFormatting sqref="J12:J35 J36:K41">
    <cfRule type="cellIs" dxfId="40" priority="1" operator="equal">
      <formula>0</formula>
    </cfRule>
  </conditionalFormatting>
  <dataValidations count="1">
    <dataValidation type="list" allowBlank="1" showInputMessage="1" showErrorMessage="1" sqref="K12:K35" xr:uid="{013211B8-4459-4186-B27D-9FB5CAD988B7}">
      <formula1>$M$2:$M$4</formula1>
    </dataValidation>
  </dataValidations>
  <hyperlinks>
    <hyperlink ref="H7" r:id="rId1" display="xxxxxx@xxxxxx.ne.jp" xr:uid="{9F91D6BA-EC16-4891-BFD7-8428647BC462}"/>
  </hyperlinks>
  <pageMargins left="0.31496062992125984" right="0" top="0.19685039370078741" bottom="0" header="0.31496062992125984" footer="0.31496062992125984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BA888-7B10-4A9A-A2AF-A8F9A25C2416}">
  <sheetPr>
    <tabColor rgb="FFFFFF00"/>
  </sheetPr>
  <dimension ref="A1:P61"/>
  <sheetViews>
    <sheetView view="pageBreakPreview" zoomScaleNormal="100" zoomScaleSheetLayoutView="100" workbookViewId="0">
      <selection activeCell="C14" sqref="C14:F14"/>
    </sheetView>
  </sheetViews>
  <sheetFormatPr defaultRowHeight="13.5" x14ac:dyDescent="0.4"/>
  <cols>
    <col min="1" max="1" width="4.375" style="1" customWidth="1"/>
    <col min="2" max="2" width="7.5" style="1" customWidth="1"/>
    <col min="3" max="3" width="6.25" style="1" customWidth="1"/>
    <col min="4" max="4" width="7.5" style="1" customWidth="1"/>
    <col min="5" max="5" width="10.625" style="1" customWidth="1"/>
    <col min="6" max="6" width="11.25" style="1" customWidth="1"/>
    <col min="7" max="7" width="8.75" style="3" customWidth="1"/>
    <col min="8" max="8" width="4.375" style="3" customWidth="1"/>
    <col min="9" max="10" width="12.5" style="1" customWidth="1"/>
    <col min="11" max="11" width="4.375" style="1" customWidth="1"/>
    <col min="12" max="12" width="3.75" style="1" customWidth="1"/>
    <col min="13" max="16" width="13.375" style="1" customWidth="1"/>
    <col min="17" max="16384" width="9" style="1"/>
  </cols>
  <sheetData>
    <row r="1" spans="1:16" ht="14.25" customHeight="1" thickBot="1" x14ac:dyDescent="0.45">
      <c r="A1" s="118" t="s">
        <v>45</v>
      </c>
      <c r="B1" s="118"/>
      <c r="C1" s="118"/>
      <c r="D1" s="118"/>
      <c r="E1" s="118"/>
      <c r="I1" s="30" t="s">
        <v>67</v>
      </c>
      <c r="J1" s="180">
        <f>請求統括表!K1</f>
        <v>45432</v>
      </c>
      <c r="K1" s="180">
        <f ca="1">TODAY()</f>
        <v>45422</v>
      </c>
    </row>
    <row r="2" spans="1:16" ht="18" customHeight="1" x14ac:dyDescent="0.4">
      <c r="A2" s="118"/>
      <c r="B2" s="118"/>
      <c r="C2" s="118"/>
      <c r="D2" s="118"/>
      <c r="E2" s="118"/>
      <c r="F2" s="165" t="s">
        <v>0</v>
      </c>
      <c r="G2" s="166"/>
      <c r="H2" s="167">
        <f>請求統括表!I2</f>
        <v>0</v>
      </c>
      <c r="I2" s="168"/>
      <c r="J2" s="168"/>
      <c r="K2" s="169"/>
      <c r="M2" s="47">
        <v>0.1</v>
      </c>
    </row>
    <row r="3" spans="1:16" ht="18" customHeight="1" x14ac:dyDescent="0.4">
      <c r="A3" s="118"/>
      <c r="B3" s="118"/>
      <c r="C3" s="118"/>
      <c r="D3" s="118"/>
      <c r="E3" s="118"/>
      <c r="F3" s="160" t="s">
        <v>8</v>
      </c>
      <c r="G3" s="161"/>
      <c r="H3" s="162">
        <f>請求統括表!I3</f>
        <v>0</v>
      </c>
      <c r="I3" s="54"/>
      <c r="J3" s="54"/>
      <c r="K3" s="163"/>
      <c r="M3" s="47">
        <v>0.08</v>
      </c>
    </row>
    <row r="4" spans="1:16" ht="18" customHeight="1" x14ac:dyDescent="0.4">
      <c r="A4" s="40"/>
      <c r="B4" s="40"/>
      <c r="C4" s="40"/>
      <c r="D4" s="41" t="s">
        <v>72</v>
      </c>
      <c r="E4" s="42">
        <v>1</v>
      </c>
      <c r="F4" s="160" t="s">
        <v>1</v>
      </c>
      <c r="G4" s="161"/>
      <c r="H4" s="162">
        <f>請求統括表!I4</f>
        <v>0</v>
      </c>
      <c r="I4" s="54"/>
      <c r="J4" s="54"/>
      <c r="K4" s="163"/>
      <c r="M4" s="7" t="s">
        <v>47</v>
      </c>
    </row>
    <row r="5" spans="1:16" ht="18" customHeight="1" x14ac:dyDescent="0.4">
      <c r="A5" s="103" t="s">
        <v>28</v>
      </c>
      <c r="B5" s="103"/>
      <c r="C5" s="103"/>
      <c r="D5" s="103"/>
      <c r="E5" s="104"/>
      <c r="F5" s="160" t="s">
        <v>2</v>
      </c>
      <c r="G5" s="161"/>
      <c r="H5" s="162">
        <f>請求統括表!I5</f>
        <v>0</v>
      </c>
      <c r="I5" s="54"/>
      <c r="J5" s="54"/>
      <c r="K5" s="163"/>
    </row>
    <row r="6" spans="1:16" ht="18" customHeight="1" x14ac:dyDescent="0.4">
      <c r="A6" s="103"/>
      <c r="B6" s="103"/>
      <c r="C6" s="103"/>
      <c r="D6" s="103"/>
      <c r="E6" s="104"/>
      <c r="F6" s="160" t="s">
        <v>29</v>
      </c>
      <c r="G6" s="161"/>
      <c r="H6" s="162">
        <f>請求統括表!I6</f>
        <v>0</v>
      </c>
      <c r="I6" s="54"/>
      <c r="J6" s="54"/>
      <c r="K6" s="163"/>
    </row>
    <row r="7" spans="1:16" ht="18" customHeight="1" thickBot="1" x14ac:dyDescent="0.45">
      <c r="A7" s="152" t="s">
        <v>22</v>
      </c>
      <c r="B7" s="152"/>
      <c r="C7" s="152"/>
      <c r="D7" s="152"/>
      <c r="E7" s="152"/>
      <c r="F7" s="153" t="s">
        <v>30</v>
      </c>
      <c r="G7" s="154"/>
      <c r="H7" s="155">
        <f>請求統括表!I7</f>
        <v>0</v>
      </c>
      <c r="I7" s="156"/>
      <c r="J7" s="156"/>
      <c r="K7" s="157"/>
    </row>
    <row r="8" spans="1:16" ht="3.75" customHeight="1" thickBot="1" x14ac:dyDescent="0.45"/>
    <row r="9" spans="1:16" ht="27" customHeight="1" thickBot="1" x14ac:dyDescent="0.45">
      <c r="A9" s="150" t="s">
        <v>11</v>
      </c>
      <c r="B9" s="151"/>
      <c r="C9" s="158"/>
      <c r="D9" s="158"/>
      <c r="E9" s="158"/>
      <c r="F9" s="158"/>
      <c r="G9" s="151" t="s">
        <v>54</v>
      </c>
      <c r="H9" s="151"/>
      <c r="I9" s="158"/>
      <c r="J9" s="158"/>
      <c r="K9" s="159"/>
    </row>
    <row r="10" spans="1:16" ht="3.75" customHeight="1" x14ac:dyDescent="0.4"/>
    <row r="11" spans="1:16" ht="15" customHeight="1" x14ac:dyDescent="0.4">
      <c r="A11" s="19" t="s">
        <v>72</v>
      </c>
      <c r="B11" s="19" t="s">
        <v>17</v>
      </c>
      <c r="C11" s="62" t="s">
        <v>20</v>
      </c>
      <c r="D11" s="62"/>
      <c r="E11" s="62"/>
      <c r="F11" s="62"/>
      <c r="G11" s="19" t="s">
        <v>19</v>
      </c>
      <c r="H11" s="19" t="s">
        <v>18</v>
      </c>
      <c r="I11" s="19" t="s">
        <v>65</v>
      </c>
      <c r="J11" s="19" t="s">
        <v>64</v>
      </c>
      <c r="K11" s="19" t="s">
        <v>25</v>
      </c>
      <c r="M11" s="32" t="s">
        <v>24</v>
      </c>
      <c r="N11" s="32" t="s">
        <v>68</v>
      </c>
      <c r="O11" s="32" t="s">
        <v>69</v>
      </c>
      <c r="P11" s="32" t="s">
        <v>70</v>
      </c>
    </row>
    <row r="12" spans="1:16" ht="22.5" customHeight="1" x14ac:dyDescent="0.4">
      <c r="A12" s="7">
        <v>1</v>
      </c>
      <c r="B12" s="43"/>
      <c r="C12" s="129"/>
      <c r="D12" s="129"/>
      <c r="E12" s="129"/>
      <c r="F12" s="129"/>
      <c r="G12" s="45"/>
      <c r="H12" s="44"/>
      <c r="I12" s="45"/>
      <c r="J12" s="48">
        <f>G12*I12</f>
        <v>0</v>
      </c>
      <c r="K12" s="46"/>
      <c r="M12" s="33">
        <f>IF(K12="非",0,J12*K12)</f>
        <v>0</v>
      </c>
      <c r="N12" s="33">
        <f>IF(K12="非",J12,0)</f>
        <v>0</v>
      </c>
      <c r="O12" s="33">
        <f>IF(K12=10%,J12,0)</f>
        <v>0</v>
      </c>
      <c r="P12" s="33">
        <f>IF(K12=8%,J12,0)</f>
        <v>0</v>
      </c>
    </row>
    <row r="13" spans="1:16" ht="22.5" customHeight="1" x14ac:dyDescent="0.4">
      <c r="A13" s="7">
        <v>2</v>
      </c>
      <c r="B13" s="43"/>
      <c r="C13" s="129"/>
      <c r="D13" s="129"/>
      <c r="E13" s="129"/>
      <c r="F13" s="129"/>
      <c r="G13" s="45"/>
      <c r="H13" s="44"/>
      <c r="I13" s="45"/>
      <c r="J13" s="48">
        <f>G13*I13</f>
        <v>0</v>
      </c>
      <c r="K13" s="46"/>
      <c r="M13" s="33">
        <f>IF(K13="非",0,J13*K13)</f>
        <v>0</v>
      </c>
      <c r="N13" s="33">
        <f t="shared" ref="N13:N35" si="0">IF(K13="非",J13,0)</f>
        <v>0</v>
      </c>
      <c r="O13" s="33">
        <f t="shared" ref="O13:O35" si="1">IF(K13=10%,J13,0)</f>
        <v>0</v>
      </c>
      <c r="P13" s="33">
        <f t="shared" ref="P13:P35" si="2">IF(K13=8%,J13,0)</f>
        <v>0</v>
      </c>
    </row>
    <row r="14" spans="1:16" ht="22.5" customHeight="1" x14ac:dyDescent="0.4">
      <c r="A14" s="7">
        <v>3</v>
      </c>
      <c r="B14" s="43"/>
      <c r="C14" s="129"/>
      <c r="D14" s="129"/>
      <c r="E14" s="129"/>
      <c r="F14" s="129"/>
      <c r="G14" s="45"/>
      <c r="H14" s="44"/>
      <c r="I14" s="45"/>
      <c r="J14" s="48">
        <f>G14*I14</f>
        <v>0</v>
      </c>
      <c r="K14" s="46"/>
      <c r="M14" s="33">
        <f t="shared" ref="M14:M35" si="3">IF(K14="非",0,J14*K14)</f>
        <v>0</v>
      </c>
      <c r="N14" s="33">
        <f t="shared" si="0"/>
        <v>0</v>
      </c>
      <c r="O14" s="33">
        <f t="shared" si="1"/>
        <v>0</v>
      </c>
      <c r="P14" s="33">
        <f t="shared" si="2"/>
        <v>0</v>
      </c>
    </row>
    <row r="15" spans="1:16" ht="22.5" customHeight="1" x14ac:dyDescent="0.4">
      <c r="A15" s="7">
        <v>4</v>
      </c>
      <c r="B15" s="43"/>
      <c r="C15" s="129"/>
      <c r="D15" s="129"/>
      <c r="E15" s="129"/>
      <c r="F15" s="129"/>
      <c r="G15" s="45"/>
      <c r="H15" s="44"/>
      <c r="I15" s="45"/>
      <c r="J15" s="48">
        <f t="shared" ref="J15:J35" si="4">G15*I15</f>
        <v>0</v>
      </c>
      <c r="K15" s="46"/>
      <c r="M15" s="33">
        <f t="shared" si="3"/>
        <v>0</v>
      </c>
      <c r="N15" s="33">
        <f t="shared" si="0"/>
        <v>0</v>
      </c>
      <c r="O15" s="33">
        <f t="shared" si="1"/>
        <v>0</v>
      </c>
      <c r="P15" s="33">
        <f t="shared" si="2"/>
        <v>0</v>
      </c>
    </row>
    <row r="16" spans="1:16" ht="22.5" customHeight="1" x14ac:dyDescent="0.4">
      <c r="A16" s="7">
        <v>5</v>
      </c>
      <c r="B16" s="43"/>
      <c r="C16" s="129"/>
      <c r="D16" s="129"/>
      <c r="E16" s="129"/>
      <c r="F16" s="129"/>
      <c r="G16" s="45"/>
      <c r="H16" s="44"/>
      <c r="I16" s="45"/>
      <c r="J16" s="48">
        <f t="shared" si="4"/>
        <v>0</v>
      </c>
      <c r="K16" s="46"/>
      <c r="M16" s="33">
        <f t="shared" si="3"/>
        <v>0</v>
      </c>
      <c r="N16" s="33">
        <f t="shared" si="0"/>
        <v>0</v>
      </c>
      <c r="O16" s="33">
        <f t="shared" si="1"/>
        <v>0</v>
      </c>
      <c r="P16" s="33">
        <f t="shared" si="2"/>
        <v>0</v>
      </c>
    </row>
    <row r="17" spans="1:16" ht="22.5" customHeight="1" x14ac:dyDescent="0.4">
      <c r="A17" s="7">
        <v>6</v>
      </c>
      <c r="B17" s="43"/>
      <c r="C17" s="129"/>
      <c r="D17" s="129"/>
      <c r="E17" s="129"/>
      <c r="F17" s="129"/>
      <c r="G17" s="45"/>
      <c r="H17" s="44"/>
      <c r="I17" s="45"/>
      <c r="J17" s="48">
        <f t="shared" si="4"/>
        <v>0</v>
      </c>
      <c r="K17" s="46"/>
      <c r="M17" s="33">
        <f t="shared" si="3"/>
        <v>0</v>
      </c>
      <c r="N17" s="33">
        <f t="shared" si="0"/>
        <v>0</v>
      </c>
      <c r="O17" s="33">
        <f t="shared" si="1"/>
        <v>0</v>
      </c>
      <c r="P17" s="33">
        <f t="shared" si="2"/>
        <v>0</v>
      </c>
    </row>
    <row r="18" spans="1:16" ht="22.5" customHeight="1" x14ac:dyDescent="0.4">
      <c r="A18" s="7">
        <v>7</v>
      </c>
      <c r="B18" s="43"/>
      <c r="C18" s="129"/>
      <c r="D18" s="129"/>
      <c r="E18" s="129"/>
      <c r="F18" s="129"/>
      <c r="G18" s="45"/>
      <c r="H18" s="44"/>
      <c r="I18" s="45"/>
      <c r="J18" s="48">
        <f t="shared" si="4"/>
        <v>0</v>
      </c>
      <c r="K18" s="46"/>
      <c r="M18" s="33">
        <f t="shared" si="3"/>
        <v>0</v>
      </c>
      <c r="N18" s="33">
        <f t="shared" si="0"/>
        <v>0</v>
      </c>
      <c r="O18" s="33">
        <f t="shared" si="1"/>
        <v>0</v>
      </c>
      <c r="P18" s="33">
        <f t="shared" si="2"/>
        <v>0</v>
      </c>
    </row>
    <row r="19" spans="1:16" ht="22.5" customHeight="1" x14ac:dyDescent="0.4">
      <c r="A19" s="7">
        <v>8</v>
      </c>
      <c r="B19" s="43"/>
      <c r="C19" s="129"/>
      <c r="D19" s="129"/>
      <c r="E19" s="129"/>
      <c r="F19" s="129"/>
      <c r="G19" s="45"/>
      <c r="H19" s="44"/>
      <c r="I19" s="45"/>
      <c r="J19" s="48">
        <f t="shared" si="4"/>
        <v>0</v>
      </c>
      <c r="K19" s="46"/>
      <c r="M19" s="33">
        <f t="shared" si="3"/>
        <v>0</v>
      </c>
      <c r="N19" s="33">
        <f t="shared" si="0"/>
        <v>0</v>
      </c>
      <c r="O19" s="33">
        <f t="shared" si="1"/>
        <v>0</v>
      </c>
      <c r="P19" s="33">
        <f t="shared" si="2"/>
        <v>0</v>
      </c>
    </row>
    <row r="20" spans="1:16" ht="22.5" customHeight="1" x14ac:dyDescent="0.4">
      <c r="A20" s="7">
        <v>9</v>
      </c>
      <c r="B20" s="43"/>
      <c r="C20" s="129"/>
      <c r="D20" s="129"/>
      <c r="E20" s="129"/>
      <c r="F20" s="129"/>
      <c r="G20" s="45"/>
      <c r="H20" s="44"/>
      <c r="I20" s="45"/>
      <c r="J20" s="48">
        <f t="shared" si="4"/>
        <v>0</v>
      </c>
      <c r="K20" s="46"/>
      <c r="M20" s="33">
        <f t="shared" si="3"/>
        <v>0</v>
      </c>
      <c r="N20" s="33">
        <f t="shared" si="0"/>
        <v>0</v>
      </c>
      <c r="O20" s="33">
        <f t="shared" si="1"/>
        <v>0</v>
      </c>
      <c r="P20" s="33">
        <f t="shared" si="2"/>
        <v>0</v>
      </c>
    </row>
    <row r="21" spans="1:16" ht="22.5" customHeight="1" x14ac:dyDescent="0.4">
      <c r="A21" s="7">
        <v>10</v>
      </c>
      <c r="B21" s="43"/>
      <c r="C21" s="129"/>
      <c r="D21" s="129"/>
      <c r="E21" s="129"/>
      <c r="F21" s="129"/>
      <c r="G21" s="45"/>
      <c r="H21" s="44"/>
      <c r="I21" s="45"/>
      <c r="J21" s="48">
        <f t="shared" si="4"/>
        <v>0</v>
      </c>
      <c r="K21" s="46"/>
      <c r="M21" s="33">
        <f t="shared" si="3"/>
        <v>0</v>
      </c>
      <c r="N21" s="33">
        <f t="shared" si="0"/>
        <v>0</v>
      </c>
      <c r="O21" s="33">
        <f t="shared" si="1"/>
        <v>0</v>
      </c>
      <c r="P21" s="33">
        <f t="shared" si="2"/>
        <v>0</v>
      </c>
    </row>
    <row r="22" spans="1:16" ht="22.5" customHeight="1" x14ac:dyDescent="0.4">
      <c r="A22" s="7">
        <v>11</v>
      </c>
      <c r="B22" s="43"/>
      <c r="C22" s="129"/>
      <c r="D22" s="129"/>
      <c r="E22" s="129"/>
      <c r="F22" s="129"/>
      <c r="G22" s="45"/>
      <c r="H22" s="44"/>
      <c r="I22" s="45"/>
      <c r="J22" s="48">
        <f t="shared" si="4"/>
        <v>0</v>
      </c>
      <c r="K22" s="46"/>
      <c r="M22" s="33">
        <f t="shared" si="3"/>
        <v>0</v>
      </c>
      <c r="N22" s="33">
        <f t="shared" si="0"/>
        <v>0</v>
      </c>
      <c r="O22" s="33">
        <f t="shared" si="1"/>
        <v>0</v>
      </c>
      <c r="P22" s="33">
        <f t="shared" si="2"/>
        <v>0</v>
      </c>
    </row>
    <row r="23" spans="1:16" ht="22.5" customHeight="1" x14ac:dyDescent="0.4">
      <c r="A23" s="7">
        <v>12</v>
      </c>
      <c r="B23" s="43"/>
      <c r="C23" s="129"/>
      <c r="D23" s="129"/>
      <c r="E23" s="129"/>
      <c r="F23" s="129"/>
      <c r="G23" s="45"/>
      <c r="H23" s="44"/>
      <c r="I23" s="45"/>
      <c r="J23" s="48">
        <f t="shared" si="4"/>
        <v>0</v>
      </c>
      <c r="K23" s="46"/>
      <c r="M23" s="33">
        <f t="shared" si="3"/>
        <v>0</v>
      </c>
      <c r="N23" s="33">
        <f t="shared" si="0"/>
        <v>0</v>
      </c>
      <c r="O23" s="33">
        <f t="shared" si="1"/>
        <v>0</v>
      </c>
      <c r="P23" s="33">
        <f t="shared" si="2"/>
        <v>0</v>
      </c>
    </row>
    <row r="24" spans="1:16" ht="22.5" customHeight="1" x14ac:dyDescent="0.4">
      <c r="A24" s="7">
        <v>13</v>
      </c>
      <c r="B24" s="43"/>
      <c r="C24" s="129"/>
      <c r="D24" s="129"/>
      <c r="E24" s="129"/>
      <c r="F24" s="129"/>
      <c r="G24" s="45"/>
      <c r="H24" s="44"/>
      <c r="I24" s="45"/>
      <c r="J24" s="48">
        <f t="shared" si="4"/>
        <v>0</v>
      </c>
      <c r="K24" s="46"/>
      <c r="M24" s="33">
        <f t="shared" si="3"/>
        <v>0</v>
      </c>
      <c r="N24" s="33">
        <f t="shared" si="0"/>
        <v>0</v>
      </c>
      <c r="O24" s="33">
        <f t="shared" si="1"/>
        <v>0</v>
      </c>
      <c r="P24" s="33">
        <f t="shared" si="2"/>
        <v>0</v>
      </c>
    </row>
    <row r="25" spans="1:16" ht="22.5" customHeight="1" x14ac:dyDescent="0.4">
      <c r="A25" s="7">
        <v>14</v>
      </c>
      <c r="B25" s="43"/>
      <c r="C25" s="129"/>
      <c r="D25" s="129"/>
      <c r="E25" s="129"/>
      <c r="F25" s="129"/>
      <c r="G25" s="45"/>
      <c r="H25" s="44"/>
      <c r="I25" s="45"/>
      <c r="J25" s="48">
        <f t="shared" si="4"/>
        <v>0</v>
      </c>
      <c r="K25" s="46"/>
      <c r="M25" s="33">
        <f t="shared" si="3"/>
        <v>0</v>
      </c>
      <c r="N25" s="33">
        <f t="shared" si="0"/>
        <v>0</v>
      </c>
      <c r="O25" s="33">
        <f t="shared" si="1"/>
        <v>0</v>
      </c>
      <c r="P25" s="33">
        <f t="shared" si="2"/>
        <v>0</v>
      </c>
    </row>
    <row r="26" spans="1:16" ht="22.5" customHeight="1" x14ac:dyDescent="0.4">
      <c r="A26" s="7">
        <v>15</v>
      </c>
      <c r="B26" s="43"/>
      <c r="C26" s="129"/>
      <c r="D26" s="129"/>
      <c r="E26" s="129"/>
      <c r="F26" s="129"/>
      <c r="G26" s="45"/>
      <c r="H26" s="44"/>
      <c r="I26" s="45"/>
      <c r="J26" s="48">
        <f t="shared" si="4"/>
        <v>0</v>
      </c>
      <c r="K26" s="46"/>
      <c r="M26" s="33">
        <f t="shared" si="3"/>
        <v>0</v>
      </c>
      <c r="N26" s="33">
        <f t="shared" si="0"/>
        <v>0</v>
      </c>
      <c r="O26" s="33">
        <f t="shared" si="1"/>
        <v>0</v>
      </c>
      <c r="P26" s="33">
        <f t="shared" si="2"/>
        <v>0</v>
      </c>
    </row>
    <row r="27" spans="1:16" ht="22.5" customHeight="1" x14ac:dyDescent="0.4">
      <c r="A27" s="7">
        <v>16</v>
      </c>
      <c r="B27" s="43"/>
      <c r="C27" s="129"/>
      <c r="D27" s="129"/>
      <c r="E27" s="129"/>
      <c r="F27" s="129"/>
      <c r="G27" s="45"/>
      <c r="H27" s="44"/>
      <c r="I27" s="45"/>
      <c r="J27" s="48">
        <f t="shared" si="4"/>
        <v>0</v>
      </c>
      <c r="K27" s="46"/>
      <c r="M27" s="33">
        <f t="shared" si="3"/>
        <v>0</v>
      </c>
      <c r="N27" s="33">
        <f t="shared" si="0"/>
        <v>0</v>
      </c>
      <c r="O27" s="33">
        <f t="shared" si="1"/>
        <v>0</v>
      </c>
      <c r="P27" s="33">
        <f t="shared" si="2"/>
        <v>0</v>
      </c>
    </row>
    <row r="28" spans="1:16" ht="22.5" customHeight="1" x14ac:dyDescent="0.4">
      <c r="A28" s="7">
        <v>17</v>
      </c>
      <c r="B28" s="43"/>
      <c r="C28" s="129"/>
      <c r="D28" s="129"/>
      <c r="E28" s="129"/>
      <c r="F28" s="129"/>
      <c r="G28" s="45"/>
      <c r="H28" s="44"/>
      <c r="I28" s="45"/>
      <c r="J28" s="48">
        <f t="shared" si="4"/>
        <v>0</v>
      </c>
      <c r="K28" s="46"/>
      <c r="M28" s="33">
        <f t="shared" si="3"/>
        <v>0</v>
      </c>
      <c r="N28" s="33">
        <f t="shared" si="0"/>
        <v>0</v>
      </c>
      <c r="O28" s="33">
        <f t="shared" si="1"/>
        <v>0</v>
      </c>
      <c r="P28" s="33">
        <f t="shared" si="2"/>
        <v>0</v>
      </c>
    </row>
    <row r="29" spans="1:16" ht="22.5" customHeight="1" x14ac:dyDescent="0.4">
      <c r="A29" s="7">
        <v>18</v>
      </c>
      <c r="B29" s="43"/>
      <c r="C29" s="129"/>
      <c r="D29" s="129"/>
      <c r="E29" s="129"/>
      <c r="F29" s="129"/>
      <c r="G29" s="45"/>
      <c r="H29" s="44"/>
      <c r="I29" s="45"/>
      <c r="J29" s="48">
        <f t="shared" si="4"/>
        <v>0</v>
      </c>
      <c r="K29" s="46"/>
      <c r="M29" s="33">
        <f t="shared" si="3"/>
        <v>0</v>
      </c>
      <c r="N29" s="33">
        <f t="shared" si="0"/>
        <v>0</v>
      </c>
      <c r="O29" s="33">
        <f t="shared" si="1"/>
        <v>0</v>
      </c>
      <c r="P29" s="33">
        <f t="shared" si="2"/>
        <v>0</v>
      </c>
    </row>
    <row r="30" spans="1:16" ht="22.5" customHeight="1" x14ac:dyDescent="0.4">
      <c r="A30" s="7">
        <v>19</v>
      </c>
      <c r="B30" s="43"/>
      <c r="C30" s="129"/>
      <c r="D30" s="129"/>
      <c r="E30" s="129"/>
      <c r="F30" s="129"/>
      <c r="G30" s="45"/>
      <c r="H30" s="44"/>
      <c r="I30" s="45"/>
      <c r="J30" s="48">
        <f t="shared" si="4"/>
        <v>0</v>
      </c>
      <c r="K30" s="46"/>
      <c r="M30" s="33">
        <f t="shared" si="3"/>
        <v>0</v>
      </c>
      <c r="N30" s="33">
        <f t="shared" si="0"/>
        <v>0</v>
      </c>
      <c r="O30" s="33">
        <f t="shared" si="1"/>
        <v>0</v>
      </c>
      <c r="P30" s="33">
        <f t="shared" si="2"/>
        <v>0</v>
      </c>
    </row>
    <row r="31" spans="1:16" ht="22.5" customHeight="1" x14ac:dyDescent="0.4">
      <c r="A31" s="7">
        <v>20</v>
      </c>
      <c r="B31" s="43"/>
      <c r="C31" s="129"/>
      <c r="D31" s="129"/>
      <c r="E31" s="129"/>
      <c r="F31" s="129"/>
      <c r="G31" s="45"/>
      <c r="H31" s="44"/>
      <c r="I31" s="45"/>
      <c r="J31" s="48">
        <f t="shared" si="4"/>
        <v>0</v>
      </c>
      <c r="K31" s="46"/>
      <c r="M31" s="33">
        <f t="shared" si="3"/>
        <v>0</v>
      </c>
      <c r="N31" s="33">
        <f t="shared" si="0"/>
        <v>0</v>
      </c>
      <c r="O31" s="33">
        <f t="shared" si="1"/>
        <v>0</v>
      </c>
      <c r="P31" s="33">
        <f t="shared" si="2"/>
        <v>0</v>
      </c>
    </row>
    <row r="32" spans="1:16" ht="22.5" customHeight="1" x14ac:dyDescent="0.4">
      <c r="A32" s="7">
        <v>21</v>
      </c>
      <c r="B32" s="43"/>
      <c r="C32" s="129"/>
      <c r="D32" s="129"/>
      <c r="E32" s="129"/>
      <c r="F32" s="129"/>
      <c r="G32" s="45"/>
      <c r="H32" s="44"/>
      <c r="I32" s="45"/>
      <c r="J32" s="48">
        <f t="shared" si="4"/>
        <v>0</v>
      </c>
      <c r="K32" s="46"/>
      <c r="M32" s="33">
        <f t="shared" si="3"/>
        <v>0</v>
      </c>
      <c r="N32" s="33">
        <f t="shared" si="0"/>
        <v>0</v>
      </c>
      <c r="O32" s="33">
        <f t="shared" si="1"/>
        <v>0</v>
      </c>
      <c r="P32" s="33">
        <f t="shared" si="2"/>
        <v>0</v>
      </c>
    </row>
    <row r="33" spans="1:16" ht="22.5" customHeight="1" x14ac:dyDescent="0.4">
      <c r="A33" s="7">
        <v>22</v>
      </c>
      <c r="B33" s="43"/>
      <c r="C33" s="129"/>
      <c r="D33" s="129"/>
      <c r="E33" s="129"/>
      <c r="F33" s="129"/>
      <c r="G33" s="45"/>
      <c r="H33" s="44"/>
      <c r="I33" s="45"/>
      <c r="J33" s="48">
        <f t="shared" si="4"/>
        <v>0</v>
      </c>
      <c r="K33" s="46"/>
      <c r="M33" s="33">
        <f t="shared" si="3"/>
        <v>0</v>
      </c>
      <c r="N33" s="33">
        <f t="shared" si="0"/>
        <v>0</v>
      </c>
      <c r="O33" s="33">
        <f t="shared" si="1"/>
        <v>0</v>
      </c>
      <c r="P33" s="33">
        <f t="shared" si="2"/>
        <v>0</v>
      </c>
    </row>
    <row r="34" spans="1:16" ht="22.5" customHeight="1" x14ac:dyDescent="0.4">
      <c r="A34" s="7">
        <v>23</v>
      </c>
      <c r="B34" s="43"/>
      <c r="C34" s="129"/>
      <c r="D34" s="129"/>
      <c r="E34" s="129"/>
      <c r="F34" s="129"/>
      <c r="G34" s="45"/>
      <c r="H34" s="44"/>
      <c r="I34" s="45"/>
      <c r="J34" s="48">
        <f t="shared" si="4"/>
        <v>0</v>
      </c>
      <c r="K34" s="46"/>
      <c r="M34" s="33">
        <f t="shared" si="3"/>
        <v>0</v>
      </c>
      <c r="N34" s="33">
        <f t="shared" si="0"/>
        <v>0</v>
      </c>
      <c r="O34" s="33">
        <f t="shared" si="1"/>
        <v>0</v>
      </c>
      <c r="P34" s="33">
        <f t="shared" si="2"/>
        <v>0</v>
      </c>
    </row>
    <row r="35" spans="1:16" ht="22.5" customHeight="1" thickBot="1" x14ac:dyDescent="0.45">
      <c r="A35" s="7">
        <v>24</v>
      </c>
      <c r="B35" s="43"/>
      <c r="C35" s="129"/>
      <c r="D35" s="129"/>
      <c r="E35" s="129"/>
      <c r="F35" s="129"/>
      <c r="G35" s="45"/>
      <c r="H35" s="44"/>
      <c r="I35" s="45"/>
      <c r="J35" s="48">
        <f t="shared" si="4"/>
        <v>0</v>
      </c>
      <c r="K35" s="46"/>
      <c r="M35" s="33">
        <f t="shared" si="3"/>
        <v>0</v>
      </c>
      <c r="N35" s="33">
        <f t="shared" si="0"/>
        <v>0</v>
      </c>
      <c r="O35" s="33">
        <f t="shared" si="1"/>
        <v>0</v>
      </c>
      <c r="P35" s="33">
        <f t="shared" si="2"/>
        <v>0</v>
      </c>
    </row>
    <row r="36" spans="1:16" ht="18.75" customHeight="1" x14ac:dyDescent="0.4">
      <c r="A36" s="130" t="s">
        <v>53</v>
      </c>
      <c r="B36" s="181"/>
      <c r="C36" s="132"/>
      <c r="D36" s="132"/>
      <c r="E36" s="132"/>
      <c r="F36" s="132"/>
      <c r="G36" s="133"/>
      <c r="H36" s="140" t="s">
        <v>59</v>
      </c>
      <c r="I36" s="23" t="s">
        <v>26</v>
      </c>
      <c r="J36" s="170">
        <f>N36</f>
        <v>0</v>
      </c>
      <c r="K36" s="171"/>
      <c r="M36" s="34">
        <f>SUM(M12:M35)</f>
        <v>0</v>
      </c>
      <c r="N36" s="34">
        <f t="shared" ref="N36:P36" si="5">SUM(N12:N35)</f>
        <v>0</v>
      </c>
      <c r="O36" s="34">
        <f t="shared" si="5"/>
        <v>0</v>
      </c>
      <c r="P36" s="34">
        <f t="shared" si="5"/>
        <v>0</v>
      </c>
    </row>
    <row r="37" spans="1:16" ht="18.75" customHeight="1" x14ac:dyDescent="0.4">
      <c r="A37" s="130"/>
      <c r="B37" s="134"/>
      <c r="C37" s="135"/>
      <c r="D37" s="135"/>
      <c r="E37" s="135"/>
      <c r="F37" s="135"/>
      <c r="G37" s="136"/>
      <c r="H37" s="141"/>
      <c r="I37" s="19" t="s">
        <v>55</v>
      </c>
      <c r="J37" s="123">
        <f>O36</f>
        <v>0</v>
      </c>
      <c r="K37" s="172"/>
      <c r="M37" s="35"/>
      <c r="N37" s="35"/>
      <c r="O37" s="33">
        <f>O36*0.1</f>
        <v>0</v>
      </c>
      <c r="P37" s="33">
        <f>P36*0.08</f>
        <v>0</v>
      </c>
    </row>
    <row r="38" spans="1:16" ht="18.75" customHeight="1" x14ac:dyDescent="0.4">
      <c r="A38" s="130"/>
      <c r="B38" s="134"/>
      <c r="C38" s="135"/>
      <c r="D38" s="135"/>
      <c r="E38" s="135"/>
      <c r="F38" s="135"/>
      <c r="G38" s="136"/>
      <c r="H38" s="141"/>
      <c r="I38" s="24" t="s">
        <v>56</v>
      </c>
      <c r="J38" s="173">
        <f>O37</f>
        <v>0</v>
      </c>
      <c r="K38" s="174"/>
      <c r="M38" s="31"/>
      <c r="N38" s="31"/>
      <c r="O38" s="31"/>
      <c r="P38" s="31"/>
    </row>
    <row r="39" spans="1:16" ht="18.75" customHeight="1" x14ac:dyDescent="0.4">
      <c r="A39" s="130"/>
      <c r="B39" s="134"/>
      <c r="C39" s="135"/>
      <c r="D39" s="135"/>
      <c r="E39" s="135"/>
      <c r="F39" s="135"/>
      <c r="G39" s="136"/>
      <c r="H39" s="141"/>
      <c r="I39" s="19" t="s">
        <v>57</v>
      </c>
      <c r="J39" s="123">
        <f>P36</f>
        <v>0</v>
      </c>
      <c r="K39" s="172"/>
    </row>
    <row r="40" spans="1:16" ht="18.75" customHeight="1" thickBot="1" x14ac:dyDescent="0.45">
      <c r="A40" s="130"/>
      <c r="B40" s="134"/>
      <c r="C40" s="135"/>
      <c r="D40" s="135"/>
      <c r="E40" s="135"/>
      <c r="F40" s="135"/>
      <c r="G40" s="136"/>
      <c r="H40" s="142"/>
      <c r="I40" s="25" t="s">
        <v>58</v>
      </c>
      <c r="J40" s="175">
        <f>P37</f>
        <v>0</v>
      </c>
      <c r="K40" s="176"/>
    </row>
    <row r="41" spans="1:16" ht="24" customHeight="1" thickBot="1" x14ac:dyDescent="0.45">
      <c r="A41" s="130"/>
      <c r="B41" s="137"/>
      <c r="C41" s="138"/>
      <c r="D41" s="138"/>
      <c r="E41" s="138"/>
      <c r="F41" s="138"/>
      <c r="G41" s="139"/>
      <c r="H41" s="150" t="s">
        <v>36</v>
      </c>
      <c r="I41" s="151"/>
      <c r="J41" s="177">
        <f>SUM(J36:K40)</f>
        <v>0</v>
      </c>
      <c r="K41" s="178"/>
      <c r="M41" s="7" t="s">
        <v>73</v>
      </c>
      <c r="N41" s="37">
        <f>J36+J37+J39</f>
        <v>0</v>
      </c>
      <c r="O41" s="7" t="s">
        <v>74</v>
      </c>
      <c r="P41" s="37">
        <f>J38+J40</f>
        <v>0</v>
      </c>
    </row>
    <row r="42" spans="1:16" ht="22.5" customHeight="1" x14ac:dyDescent="0.4"/>
    <row r="43" spans="1:16" ht="22.5" customHeight="1" x14ac:dyDescent="0.4"/>
    <row r="44" spans="1:16" ht="22.5" customHeight="1" x14ac:dyDescent="0.4"/>
    <row r="49" spans="1:11" ht="22.5" customHeight="1" x14ac:dyDescent="0.4">
      <c r="A49" s="2"/>
      <c r="B49" s="2"/>
      <c r="C49" s="2"/>
      <c r="D49" s="2"/>
      <c r="E49" s="2"/>
      <c r="F49" s="2"/>
      <c r="G49" s="6"/>
      <c r="H49" s="6"/>
      <c r="I49" s="2"/>
      <c r="J49" s="2"/>
      <c r="K49" s="2"/>
    </row>
    <row r="50" spans="1:11" ht="22.5" customHeight="1" x14ac:dyDescent="0.4">
      <c r="A50" s="2"/>
      <c r="B50" s="2"/>
      <c r="C50" s="2"/>
      <c r="D50" s="2"/>
      <c r="E50" s="2"/>
      <c r="F50" s="2"/>
      <c r="G50" s="6"/>
      <c r="H50" s="6"/>
      <c r="I50" s="2"/>
      <c r="J50" s="2"/>
      <c r="K50" s="2"/>
    </row>
    <row r="51" spans="1:11" ht="22.5" customHeight="1" x14ac:dyDescent="0.4">
      <c r="A51" s="2"/>
      <c r="B51" s="2"/>
      <c r="C51" s="2"/>
      <c r="D51" s="2"/>
      <c r="E51" s="2"/>
      <c r="F51" s="2"/>
      <c r="G51" s="6"/>
      <c r="H51" s="6"/>
      <c r="I51" s="2"/>
      <c r="J51" s="2"/>
      <c r="K51" s="2"/>
    </row>
    <row r="52" spans="1:11" ht="22.5" customHeight="1" x14ac:dyDescent="0.4">
      <c r="A52" s="2"/>
      <c r="B52" s="2"/>
      <c r="C52" s="2"/>
      <c r="D52" s="2"/>
      <c r="E52" s="2"/>
      <c r="F52" s="2"/>
      <c r="G52" s="6"/>
      <c r="H52" s="6"/>
      <c r="I52" s="2"/>
      <c r="J52" s="2"/>
      <c r="K52" s="2"/>
    </row>
    <row r="53" spans="1:11" ht="22.5" customHeight="1" x14ac:dyDescent="0.4"/>
    <row r="54" spans="1:11" ht="13.5" customHeight="1" x14ac:dyDescent="0.4"/>
    <row r="55" spans="1:11" ht="13.5" customHeight="1" x14ac:dyDescent="0.4"/>
    <row r="56" spans="1:11" ht="13.5" customHeight="1" x14ac:dyDescent="0.4"/>
    <row r="57" spans="1:11" ht="3.75" customHeight="1" x14ac:dyDescent="0.4"/>
    <row r="58" spans="1:11" s="2" customFormat="1" ht="10.5" customHeight="1" x14ac:dyDescent="0.4">
      <c r="A58" s="1"/>
      <c r="B58" s="1"/>
      <c r="C58" s="1"/>
      <c r="D58" s="1"/>
      <c r="E58" s="1"/>
      <c r="F58" s="1"/>
      <c r="G58" s="3"/>
      <c r="H58" s="3"/>
      <c r="I58" s="1"/>
      <c r="J58" s="1"/>
      <c r="K58" s="1"/>
    </row>
    <row r="59" spans="1:11" s="2" customFormat="1" ht="10.5" customHeight="1" x14ac:dyDescent="0.4">
      <c r="A59" s="1"/>
      <c r="B59" s="1"/>
      <c r="C59" s="1"/>
      <c r="D59" s="1"/>
      <c r="E59" s="1"/>
      <c r="F59" s="1"/>
      <c r="G59" s="3"/>
      <c r="H59" s="3"/>
      <c r="I59" s="1"/>
      <c r="J59" s="1"/>
      <c r="K59" s="1"/>
    </row>
    <row r="60" spans="1:11" s="2" customFormat="1" ht="10.5" customHeight="1" x14ac:dyDescent="0.4">
      <c r="A60" s="1"/>
      <c r="B60" s="1"/>
      <c r="C60" s="1"/>
      <c r="D60" s="1"/>
      <c r="E60" s="1"/>
      <c r="F60" s="1"/>
      <c r="G60" s="3"/>
      <c r="H60" s="3"/>
      <c r="I60" s="1"/>
      <c r="J60" s="1"/>
      <c r="K60" s="1"/>
    </row>
    <row r="61" spans="1:11" s="2" customFormat="1" ht="10.5" customHeight="1" x14ac:dyDescent="0.4">
      <c r="A61" s="1"/>
      <c r="B61" s="1"/>
      <c r="C61" s="1"/>
      <c r="D61" s="1"/>
      <c r="E61" s="1"/>
      <c r="F61" s="1"/>
      <c r="G61" s="3"/>
      <c r="H61" s="3"/>
      <c r="I61" s="1"/>
      <c r="J61" s="1"/>
      <c r="K61" s="1"/>
    </row>
  </sheetData>
  <sheetProtection algorithmName="SHA-512" hashValue="t0Ab5isAtZHDLPVS0/az0z7tamshI/GK85OOkIfpHX4WHWMZM+lOj1lZCugXn9ek3+sSQTAsLSRyREdglTN1lw==" saltValue="FKbdsloWdBvsjaYDNZ4XKQ==" spinCount="100000" sheet="1" objects="1" scenarios="1"/>
  <mergeCells count="55">
    <mergeCell ref="H41:I41"/>
    <mergeCell ref="J36:K36"/>
    <mergeCell ref="J37:K37"/>
    <mergeCell ref="J38:K38"/>
    <mergeCell ref="J39:K39"/>
    <mergeCell ref="J40:K40"/>
    <mergeCell ref="J41:K41"/>
    <mergeCell ref="H36:H40"/>
    <mergeCell ref="A36:A41"/>
    <mergeCell ref="C31:F31"/>
    <mergeCell ref="C32:F32"/>
    <mergeCell ref="C33:F33"/>
    <mergeCell ref="C34:F34"/>
    <mergeCell ref="C35:F35"/>
    <mergeCell ref="B36:G41"/>
    <mergeCell ref="C16:F16"/>
    <mergeCell ref="C17:F17"/>
    <mergeCell ref="C18:F18"/>
    <mergeCell ref="F2:G2"/>
    <mergeCell ref="F3:G3"/>
    <mergeCell ref="F4:G4"/>
    <mergeCell ref="F5:G5"/>
    <mergeCell ref="F6:G6"/>
    <mergeCell ref="C13:F13"/>
    <mergeCell ref="C14:F14"/>
    <mergeCell ref="C15:F15"/>
    <mergeCell ref="C11:F11"/>
    <mergeCell ref="C12:F12"/>
    <mergeCell ref="A5:E6"/>
    <mergeCell ref="C22:F22"/>
    <mergeCell ref="C23:F23"/>
    <mergeCell ref="C24:F24"/>
    <mergeCell ref="C19:F19"/>
    <mergeCell ref="C20:F20"/>
    <mergeCell ref="C21:F21"/>
    <mergeCell ref="J1:K1"/>
    <mergeCell ref="A1:E3"/>
    <mergeCell ref="A9:B9"/>
    <mergeCell ref="G9:H9"/>
    <mergeCell ref="C9:F9"/>
    <mergeCell ref="I9:K9"/>
    <mergeCell ref="H4:K4"/>
    <mergeCell ref="H5:K5"/>
    <mergeCell ref="H6:K6"/>
    <mergeCell ref="H7:K7"/>
    <mergeCell ref="A7:E7"/>
    <mergeCell ref="F7:G7"/>
    <mergeCell ref="H2:K2"/>
    <mergeCell ref="H3:K3"/>
    <mergeCell ref="C28:F28"/>
    <mergeCell ref="C29:F29"/>
    <mergeCell ref="C30:F30"/>
    <mergeCell ref="C25:F25"/>
    <mergeCell ref="C26:F26"/>
    <mergeCell ref="C27:F27"/>
  </mergeCells>
  <phoneticPr fontId="2"/>
  <conditionalFormatting sqref="H2:K7">
    <cfRule type="cellIs" dxfId="39" priority="2" operator="equal">
      <formula>0</formula>
    </cfRule>
  </conditionalFormatting>
  <conditionalFormatting sqref="J12:J35 J36:K41">
    <cfRule type="cellIs" dxfId="38" priority="1" operator="equal">
      <formula>0</formula>
    </cfRule>
  </conditionalFormatting>
  <dataValidations count="1">
    <dataValidation type="list" allowBlank="1" showInputMessage="1" showErrorMessage="1" sqref="K12:K35" xr:uid="{E7834711-FC39-400D-8E78-5D6B5E23A1B9}">
      <formula1>$M$2:$M$4</formula1>
    </dataValidation>
  </dataValidations>
  <hyperlinks>
    <hyperlink ref="H7" r:id="rId1" display="xxxxxx@xxxxxx.ne.jp" xr:uid="{DC7BAC31-99FC-43D9-8136-6728503ACDB5}"/>
  </hyperlinks>
  <pageMargins left="0.31496062992125984" right="0" top="0.19685039370078741" bottom="0" header="0.31496062992125984" footer="0.31496062992125984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264E7-AE3B-4408-B1B2-ED8140F89A3D}">
  <sheetPr>
    <tabColor rgb="FFFFFF00"/>
  </sheetPr>
  <dimension ref="A1:P61"/>
  <sheetViews>
    <sheetView view="pageBreakPreview" zoomScaleNormal="100" zoomScaleSheetLayoutView="100" workbookViewId="0">
      <selection activeCell="J1" sqref="J1:K1"/>
    </sheetView>
  </sheetViews>
  <sheetFormatPr defaultRowHeight="13.5" x14ac:dyDescent="0.4"/>
  <cols>
    <col min="1" max="1" width="4.375" style="1" customWidth="1"/>
    <col min="2" max="2" width="7.5" style="1" customWidth="1"/>
    <col min="3" max="3" width="6.25" style="1" customWidth="1"/>
    <col min="4" max="4" width="7.5" style="1" customWidth="1"/>
    <col min="5" max="5" width="10.625" style="1" customWidth="1"/>
    <col min="6" max="6" width="11.25" style="1" customWidth="1"/>
    <col min="7" max="7" width="8.75" style="3" customWidth="1"/>
    <col min="8" max="8" width="4.375" style="3" customWidth="1"/>
    <col min="9" max="10" width="12.5" style="1" customWidth="1"/>
    <col min="11" max="11" width="4.375" style="1" customWidth="1"/>
    <col min="12" max="12" width="3.75" style="1" customWidth="1"/>
    <col min="13" max="16" width="13.375" style="1" customWidth="1"/>
    <col min="17" max="16384" width="9" style="1"/>
  </cols>
  <sheetData>
    <row r="1" spans="1:16" ht="14.25" customHeight="1" thickBot="1" x14ac:dyDescent="0.45">
      <c r="A1" s="118" t="s">
        <v>45</v>
      </c>
      <c r="B1" s="118"/>
      <c r="C1" s="118"/>
      <c r="D1" s="118"/>
      <c r="E1" s="118"/>
      <c r="I1" s="30" t="s">
        <v>67</v>
      </c>
      <c r="J1" s="180">
        <f>請求統括表!K1</f>
        <v>45432</v>
      </c>
      <c r="K1" s="180">
        <f ca="1">TODAY()</f>
        <v>45422</v>
      </c>
    </row>
    <row r="2" spans="1:16" ht="18" customHeight="1" x14ac:dyDescent="0.4">
      <c r="A2" s="118"/>
      <c r="B2" s="118"/>
      <c r="C2" s="118"/>
      <c r="D2" s="118"/>
      <c r="E2" s="118"/>
      <c r="F2" s="165" t="s">
        <v>0</v>
      </c>
      <c r="G2" s="166"/>
      <c r="H2" s="167">
        <f>請求統括表!I2</f>
        <v>0</v>
      </c>
      <c r="I2" s="168"/>
      <c r="J2" s="168"/>
      <c r="K2" s="169"/>
      <c r="M2" s="47">
        <v>0.1</v>
      </c>
    </row>
    <row r="3" spans="1:16" ht="18" customHeight="1" x14ac:dyDescent="0.4">
      <c r="A3" s="118"/>
      <c r="B3" s="118"/>
      <c r="C3" s="118"/>
      <c r="D3" s="118"/>
      <c r="E3" s="118"/>
      <c r="F3" s="160" t="s">
        <v>8</v>
      </c>
      <c r="G3" s="161"/>
      <c r="H3" s="162">
        <f>請求統括表!I3</f>
        <v>0</v>
      </c>
      <c r="I3" s="54"/>
      <c r="J3" s="54"/>
      <c r="K3" s="163"/>
      <c r="M3" s="47">
        <v>0.08</v>
      </c>
    </row>
    <row r="4" spans="1:16" ht="18" customHeight="1" x14ac:dyDescent="0.4">
      <c r="A4" s="40"/>
      <c r="B4" s="40"/>
      <c r="C4" s="40"/>
      <c r="D4" s="41" t="s">
        <v>72</v>
      </c>
      <c r="E4" s="42">
        <v>2</v>
      </c>
      <c r="F4" s="160" t="s">
        <v>1</v>
      </c>
      <c r="G4" s="161"/>
      <c r="H4" s="162">
        <f>請求統括表!I4</f>
        <v>0</v>
      </c>
      <c r="I4" s="54"/>
      <c r="J4" s="54"/>
      <c r="K4" s="163"/>
      <c r="M4" s="7" t="s">
        <v>47</v>
      </c>
    </row>
    <row r="5" spans="1:16" ht="18" customHeight="1" x14ac:dyDescent="0.4">
      <c r="A5" s="103" t="s">
        <v>28</v>
      </c>
      <c r="B5" s="103"/>
      <c r="C5" s="103"/>
      <c r="D5" s="103"/>
      <c r="E5" s="104"/>
      <c r="F5" s="160" t="s">
        <v>2</v>
      </c>
      <c r="G5" s="161"/>
      <c r="H5" s="162">
        <f>請求統括表!I5</f>
        <v>0</v>
      </c>
      <c r="I5" s="54"/>
      <c r="J5" s="54"/>
      <c r="K5" s="163"/>
    </row>
    <row r="6" spans="1:16" ht="18" customHeight="1" x14ac:dyDescent="0.4">
      <c r="A6" s="103"/>
      <c r="B6" s="103"/>
      <c r="C6" s="103"/>
      <c r="D6" s="103"/>
      <c r="E6" s="104"/>
      <c r="F6" s="160" t="s">
        <v>29</v>
      </c>
      <c r="G6" s="161"/>
      <c r="H6" s="162">
        <f>請求統括表!I6</f>
        <v>0</v>
      </c>
      <c r="I6" s="54"/>
      <c r="J6" s="54"/>
      <c r="K6" s="163"/>
    </row>
    <row r="7" spans="1:16" ht="18" customHeight="1" thickBot="1" x14ac:dyDescent="0.45">
      <c r="A7" s="152" t="s">
        <v>22</v>
      </c>
      <c r="B7" s="152"/>
      <c r="C7" s="152"/>
      <c r="D7" s="152"/>
      <c r="E7" s="152"/>
      <c r="F7" s="153" t="s">
        <v>30</v>
      </c>
      <c r="G7" s="154"/>
      <c r="H7" s="155">
        <f>請求統括表!I7</f>
        <v>0</v>
      </c>
      <c r="I7" s="156"/>
      <c r="J7" s="156"/>
      <c r="K7" s="157"/>
    </row>
    <row r="8" spans="1:16" ht="3.75" customHeight="1" thickBot="1" x14ac:dyDescent="0.45"/>
    <row r="9" spans="1:16" ht="27" customHeight="1" thickBot="1" x14ac:dyDescent="0.45">
      <c r="A9" s="150" t="s">
        <v>11</v>
      </c>
      <c r="B9" s="151"/>
      <c r="C9" s="158"/>
      <c r="D9" s="158"/>
      <c r="E9" s="158"/>
      <c r="F9" s="158"/>
      <c r="G9" s="151" t="s">
        <v>54</v>
      </c>
      <c r="H9" s="151"/>
      <c r="I9" s="158"/>
      <c r="J9" s="158"/>
      <c r="K9" s="159"/>
    </row>
    <row r="10" spans="1:16" ht="3.75" customHeight="1" x14ac:dyDescent="0.4"/>
    <row r="11" spans="1:16" ht="15" customHeight="1" x14ac:dyDescent="0.4">
      <c r="A11" s="19" t="s">
        <v>72</v>
      </c>
      <c r="B11" s="19" t="s">
        <v>17</v>
      </c>
      <c r="C11" s="62" t="s">
        <v>20</v>
      </c>
      <c r="D11" s="62"/>
      <c r="E11" s="62"/>
      <c r="F11" s="62"/>
      <c r="G11" s="19" t="s">
        <v>19</v>
      </c>
      <c r="H11" s="19" t="s">
        <v>18</v>
      </c>
      <c r="I11" s="19" t="s">
        <v>65</v>
      </c>
      <c r="J11" s="19" t="s">
        <v>64</v>
      </c>
      <c r="K11" s="19" t="s">
        <v>25</v>
      </c>
      <c r="M11" s="32" t="s">
        <v>24</v>
      </c>
      <c r="N11" s="32" t="s">
        <v>68</v>
      </c>
      <c r="O11" s="32" t="s">
        <v>69</v>
      </c>
      <c r="P11" s="32" t="s">
        <v>70</v>
      </c>
    </row>
    <row r="12" spans="1:16" ht="22.5" customHeight="1" x14ac:dyDescent="0.4">
      <c r="A12" s="7">
        <v>1</v>
      </c>
      <c r="B12" s="43"/>
      <c r="C12" s="129"/>
      <c r="D12" s="129"/>
      <c r="E12" s="129"/>
      <c r="F12" s="129"/>
      <c r="G12" s="45"/>
      <c r="H12" s="44"/>
      <c r="I12" s="45"/>
      <c r="J12" s="48">
        <f>G12*I12</f>
        <v>0</v>
      </c>
      <c r="K12" s="46"/>
      <c r="M12" s="33">
        <f>IF(K12="非",0,J12*K12)</f>
        <v>0</v>
      </c>
      <c r="N12" s="33">
        <f>IF(K12="非",J12,0)</f>
        <v>0</v>
      </c>
      <c r="O12" s="33">
        <f>IF(K12=10%,J12,0)</f>
        <v>0</v>
      </c>
      <c r="P12" s="33">
        <f>IF(K12=8%,J12,0)</f>
        <v>0</v>
      </c>
    </row>
    <row r="13" spans="1:16" ht="22.5" customHeight="1" x14ac:dyDescent="0.4">
      <c r="A13" s="7">
        <v>2</v>
      </c>
      <c r="B13" s="43"/>
      <c r="C13" s="129"/>
      <c r="D13" s="129"/>
      <c r="E13" s="129"/>
      <c r="F13" s="129"/>
      <c r="G13" s="45"/>
      <c r="H13" s="44"/>
      <c r="I13" s="45"/>
      <c r="J13" s="48">
        <f>G13*I13</f>
        <v>0</v>
      </c>
      <c r="K13" s="46"/>
      <c r="M13" s="33">
        <f>IF(K13="非",0,J13*K13)</f>
        <v>0</v>
      </c>
      <c r="N13" s="33">
        <f t="shared" ref="N13:N35" si="0">IF(K13="非",J13,0)</f>
        <v>0</v>
      </c>
      <c r="O13" s="33">
        <f t="shared" ref="O13:O35" si="1">IF(K13=10%,J13,0)</f>
        <v>0</v>
      </c>
      <c r="P13" s="33">
        <f t="shared" ref="P13:P35" si="2">IF(K13=8%,J13,0)</f>
        <v>0</v>
      </c>
    </row>
    <row r="14" spans="1:16" ht="22.5" customHeight="1" x14ac:dyDescent="0.4">
      <c r="A14" s="7">
        <v>3</v>
      </c>
      <c r="B14" s="43"/>
      <c r="C14" s="129"/>
      <c r="D14" s="129"/>
      <c r="E14" s="129"/>
      <c r="F14" s="129"/>
      <c r="G14" s="45"/>
      <c r="H14" s="44"/>
      <c r="I14" s="45"/>
      <c r="J14" s="48">
        <f>G14*I14</f>
        <v>0</v>
      </c>
      <c r="K14" s="46"/>
      <c r="M14" s="33">
        <f t="shared" ref="M14:M35" si="3">IF(K14="非",0,J14*K14)</f>
        <v>0</v>
      </c>
      <c r="N14" s="33">
        <f t="shared" si="0"/>
        <v>0</v>
      </c>
      <c r="O14" s="33">
        <f t="shared" si="1"/>
        <v>0</v>
      </c>
      <c r="P14" s="33">
        <f t="shared" si="2"/>
        <v>0</v>
      </c>
    </row>
    <row r="15" spans="1:16" ht="22.5" customHeight="1" x14ac:dyDescent="0.4">
      <c r="A15" s="7">
        <v>4</v>
      </c>
      <c r="B15" s="43"/>
      <c r="C15" s="129"/>
      <c r="D15" s="129"/>
      <c r="E15" s="129"/>
      <c r="F15" s="129"/>
      <c r="G15" s="45"/>
      <c r="H15" s="44"/>
      <c r="I15" s="45"/>
      <c r="J15" s="48">
        <f t="shared" ref="J15:J35" si="4">G15*I15</f>
        <v>0</v>
      </c>
      <c r="K15" s="46"/>
      <c r="M15" s="33">
        <f t="shared" si="3"/>
        <v>0</v>
      </c>
      <c r="N15" s="33">
        <f t="shared" si="0"/>
        <v>0</v>
      </c>
      <c r="O15" s="33">
        <f t="shared" si="1"/>
        <v>0</v>
      </c>
      <c r="P15" s="33">
        <f t="shared" si="2"/>
        <v>0</v>
      </c>
    </row>
    <row r="16" spans="1:16" ht="22.5" customHeight="1" x14ac:dyDescent="0.4">
      <c r="A16" s="7">
        <v>5</v>
      </c>
      <c r="B16" s="43"/>
      <c r="C16" s="129"/>
      <c r="D16" s="129"/>
      <c r="E16" s="129"/>
      <c r="F16" s="129"/>
      <c r="G16" s="45"/>
      <c r="H16" s="44"/>
      <c r="I16" s="45"/>
      <c r="J16" s="48">
        <f t="shared" si="4"/>
        <v>0</v>
      </c>
      <c r="K16" s="46"/>
      <c r="M16" s="33">
        <f t="shared" si="3"/>
        <v>0</v>
      </c>
      <c r="N16" s="33">
        <f t="shared" si="0"/>
        <v>0</v>
      </c>
      <c r="O16" s="33">
        <f t="shared" si="1"/>
        <v>0</v>
      </c>
      <c r="P16" s="33">
        <f t="shared" si="2"/>
        <v>0</v>
      </c>
    </row>
    <row r="17" spans="1:16" ht="22.5" customHeight="1" x14ac:dyDescent="0.4">
      <c r="A17" s="7">
        <v>6</v>
      </c>
      <c r="B17" s="43"/>
      <c r="C17" s="129"/>
      <c r="D17" s="129"/>
      <c r="E17" s="129"/>
      <c r="F17" s="129"/>
      <c r="G17" s="45"/>
      <c r="H17" s="44"/>
      <c r="I17" s="45"/>
      <c r="J17" s="48">
        <f t="shared" si="4"/>
        <v>0</v>
      </c>
      <c r="K17" s="46"/>
      <c r="M17" s="33">
        <f t="shared" si="3"/>
        <v>0</v>
      </c>
      <c r="N17" s="33">
        <f t="shared" si="0"/>
        <v>0</v>
      </c>
      <c r="O17" s="33">
        <f t="shared" si="1"/>
        <v>0</v>
      </c>
      <c r="P17" s="33">
        <f t="shared" si="2"/>
        <v>0</v>
      </c>
    </row>
    <row r="18" spans="1:16" ht="22.5" customHeight="1" x14ac:dyDescent="0.4">
      <c r="A18" s="7">
        <v>7</v>
      </c>
      <c r="B18" s="43"/>
      <c r="C18" s="129"/>
      <c r="D18" s="129"/>
      <c r="E18" s="129"/>
      <c r="F18" s="129"/>
      <c r="G18" s="45"/>
      <c r="H18" s="44"/>
      <c r="I18" s="45"/>
      <c r="J18" s="48">
        <f t="shared" si="4"/>
        <v>0</v>
      </c>
      <c r="K18" s="46"/>
      <c r="M18" s="33">
        <f t="shared" si="3"/>
        <v>0</v>
      </c>
      <c r="N18" s="33">
        <f t="shared" si="0"/>
        <v>0</v>
      </c>
      <c r="O18" s="33">
        <f t="shared" si="1"/>
        <v>0</v>
      </c>
      <c r="P18" s="33">
        <f t="shared" si="2"/>
        <v>0</v>
      </c>
    </row>
    <row r="19" spans="1:16" ht="22.5" customHeight="1" x14ac:dyDescent="0.4">
      <c r="A19" s="7">
        <v>8</v>
      </c>
      <c r="B19" s="43"/>
      <c r="C19" s="129"/>
      <c r="D19" s="129"/>
      <c r="E19" s="129"/>
      <c r="F19" s="129"/>
      <c r="G19" s="45"/>
      <c r="H19" s="44"/>
      <c r="I19" s="45"/>
      <c r="J19" s="48">
        <f t="shared" si="4"/>
        <v>0</v>
      </c>
      <c r="K19" s="46"/>
      <c r="M19" s="33">
        <f t="shared" si="3"/>
        <v>0</v>
      </c>
      <c r="N19" s="33">
        <f t="shared" si="0"/>
        <v>0</v>
      </c>
      <c r="O19" s="33">
        <f t="shared" si="1"/>
        <v>0</v>
      </c>
      <c r="P19" s="33">
        <f t="shared" si="2"/>
        <v>0</v>
      </c>
    </row>
    <row r="20" spans="1:16" ht="22.5" customHeight="1" x14ac:dyDescent="0.4">
      <c r="A20" s="7">
        <v>9</v>
      </c>
      <c r="B20" s="43"/>
      <c r="C20" s="129"/>
      <c r="D20" s="129"/>
      <c r="E20" s="129"/>
      <c r="F20" s="129"/>
      <c r="G20" s="45"/>
      <c r="H20" s="44"/>
      <c r="I20" s="45"/>
      <c r="J20" s="48">
        <f t="shared" si="4"/>
        <v>0</v>
      </c>
      <c r="K20" s="46"/>
      <c r="M20" s="33">
        <f t="shared" si="3"/>
        <v>0</v>
      </c>
      <c r="N20" s="33">
        <f t="shared" si="0"/>
        <v>0</v>
      </c>
      <c r="O20" s="33">
        <f t="shared" si="1"/>
        <v>0</v>
      </c>
      <c r="P20" s="33">
        <f t="shared" si="2"/>
        <v>0</v>
      </c>
    </row>
    <row r="21" spans="1:16" ht="22.5" customHeight="1" x14ac:dyDescent="0.4">
      <c r="A21" s="7">
        <v>10</v>
      </c>
      <c r="B21" s="43"/>
      <c r="C21" s="129"/>
      <c r="D21" s="129"/>
      <c r="E21" s="129"/>
      <c r="F21" s="129"/>
      <c r="G21" s="45"/>
      <c r="H21" s="44"/>
      <c r="I21" s="45"/>
      <c r="J21" s="48">
        <f t="shared" si="4"/>
        <v>0</v>
      </c>
      <c r="K21" s="46"/>
      <c r="M21" s="33">
        <f t="shared" si="3"/>
        <v>0</v>
      </c>
      <c r="N21" s="33">
        <f t="shared" si="0"/>
        <v>0</v>
      </c>
      <c r="O21" s="33">
        <f t="shared" si="1"/>
        <v>0</v>
      </c>
      <c r="P21" s="33">
        <f t="shared" si="2"/>
        <v>0</v>
      </c>
    </row>
    <row r="22" spans="1:16" ht="22.5" customHeight="1" x14ac:dyDescent="0.4">
      <c r="A22" s="7">
        <v>11</v>
      </c>
      <c r="B22" s="43"/>
      <c r="C22" s="129"/>
      <c r="D22" s="129"/>
      <c r="E22" s="129"/>
      <c r="F22" s="129"/>
      <c r="G22" s="45"/>
      <c r="H22" s="44"/>
      <c r="I22" s="45"/>
      <c r="J22" s="48">
        <f t="shared" si="4"/>
        <v>0</v>
      </c>
      <c r="K22" s="46"/>
      <c r="M22" s="33">
        <f t="shared" si="3"/>
        <v>0</v>
      </c>
      <c r="N22" s="33">
        <f t="shared" si="0"/>
        <v>0</v>
      </c>
      <c r="O22" s="33">
        <f t="shared" si="1"/>
        <v>0</v>
      </c>
      <c r="P22" s="33">
        <f t="shared" si="2"/>
        <v>0</v>
      </c>
    </row>
    <row r="23" spans="1:16" ht="22.5" customHeight="1" x14ac:dyDescent="0.4">
      <c r="A23" s="7">
        <v>12</v>
      </c>
      <c r="B23" s="43"/>
      <c r="C23" s="129"/>
      <c r="D23" s="129"/>
      <c r="E23" s="129"/>
      <c r="F23" s="129"/>
      <c r="G23" s="45"/>
      <c r="H23" s="44"/>
      <c r="I23" s="45"/>
      <c r="J23" s="48">
        <f t="shared" si="4"/>
        <v>0</v>
      </c>
      <c r="K23" s="46"/>
      <c r="M23" s="33">
        <f t="shared" si="3"/>
        <v>0</v>
      </c>
      <c r="N23" s="33">
        <f t="shared" si="0"/>
        <v>0</v>
      </c>
      <c r="O23" s="33">
        <f t="shared" si="1"/>
        <v>0</v>
      </c>
      <c r="P23" s="33">
        <f t="shared" si="2"/>
        <v>0</v>
      </c>
    </row>
    <row r="24" spans="1:16" ht="22.5" customHeight="1" x14ac:dyDescent="0.4">
      <c r="A24" s="7">
        <v>13</v>
      </c>
      <c r="B24" s="43"/>
      <c r="C24" s="129"/>
      <c r="D24" s="129"/>
      <c r="E24" s="129"/>
      <c r="F24" s="129"/>
      <c r="G24" s="45"/>
      <c r="H24" s="44"/>
      <c r="I24" s="45"/>
      <c r="J24" s="48">
        <f t="shared" si="4"/>
        <v>0</v>
      </c>
      <c r="K24" s="46"/>
      <c r="M24" s="33">
        <f t="shared" si="3"/>
        <v>0</v>
      </c>
      <c r="N24" s="33">
        <f t="shared" si="0"/>
        <v>0</v>
      </c>
      <c r="O24" s="33">
        <f t="shared" si="1"/>
        <v>0</v>
      </c>
      <c r="P24" s="33">
        <f t="shared" si="2"/>
        <v>0</v>
      </c>
    </row>
    <row r="25" spans="1:16" ht="22.5" customHeight="1" x14ac:dyDescent="0.4">
      <c r="A25" s="7">
        <v>14</v>
      </c>
      <c r="B25" s="43"/>
      <c r="C25" s="129"/>
      <c r="D25" s="129"/>
      <c r="E25" s="129"/>
      <c r="F25" s="129"/>
      <c r="G25" s="45"/>
      <c r="H25" s="44"/>
      <c r="I25" s="45"/>
      <c r="J25" s="48">
        <f t="shared" si="4"/>
        <v>0</v>
      </c>
      <c r="K25" s="46"/>
      <c r="M25" s="33">
        <f t="shared" si="3"/>
        <v>0</v>
      </c>
      <c r="N25" s="33">
        <f t="shared" si="0"/>
        <v>0</v>
      </c>
      <c r="O25" s="33">
        <f t="shared" si="1"/>
        <v>0</v>
      </c>
      <c r="P25" s="33">
        <f t="shared" si="2"/>
        <v>0</v>
      </c>
    </row>
    <row r="26" spans="1:16" ht="22.5" customHeight="1" x14ac:dyDescent="0.4">
      <c r="A26" s="7">
        <v>15</v>
      </c>
      <c r="B26" s="43"/>
      <c r="C26" s="129"/>
      <c r="D26" s="129"/>
      <c r="E26" s="129"/>
      <c r="F26" s="129"/>
      <c r="G26" s="45"/>
      <c r="H26" s="44"/>
      <c r="I26" s="45"/>
      <c r="J26" s="48">
        <f t="shared" si="4"/>
        <v>0</v>
      </c>
      <c r="K26" s="46"/>
      <c r="M26" s="33">
        <f t="shared" si="3"/>
        <v>0</v>
      </c>
      <c r="N26" s="33">
        <f t="shared" si="0"/>
        <v>0</v>
      </c>
      <c r="O26" s="33">
        <f t="shared" si="1"/>
        <v>0</v>
      </c>
      <c r="P26" s="33">
        <f t="shared" si="2"/>
        <v>0</v>
      </c>
    </row>
    <row r="27" spans="1:16" ht="22.5" customHeight="1" x14ac:dyDescent="0.4">
      <c r="A27" s="7">
        <v>16</v>
      </c>
      <c r="B27" s="43"/>
      <c r="C27" s="129"/>
      <c r="D27" s="129"/>
      <c r="E27" s="129"/>
      <c r="F27" s="129"/>
      <c r="G27" s="45"/>
      <c r="H27" s="44"/>
      <c r="I27" s="45"/>
      <c r="J27" s="48">
        <f t="shared" si="4"/>
        <v>0</v>
      </c>
      <c r="K27" s="46"/>
      <c r="M27" s="33">
        <f t="shared" si="3"/>
        <v>0</v>
      </c>
      <c r="N27" s="33">
        <f t="shared" si="0"/>
        <v>0</v>
      </c>
      <c r="O27" s="33">
        <f t="shared" si="1"/>
        <v>0</v>
      </c>
      <c r="P27" s="33">
        <f t="shared" si="2"/>
        <v>0</v>
      </c>
    </row>
    <row r="28" spans="1:16" ht="22.5" customHeight="1" x14ac:dyDescent="0.4">
      <c r="A28" s="7">
        <v>17</v>
      </c>
      <c r="B28" s="43"/>
      <c r="C28" s="129"/>
      <c r="D28" s="129"/>
      <c r="E28" s="129"/>
      <c r="F28" s="129"/>
      <c r="G28" s="45"/>
      <c r="H28" s="44"/>
      <c r="I28" s="45"/>
      <c r="J28" s="48">
        <f t="shared" si="4"/>
        <v>0</v>
      </c>
      <c r="K28" s="46"/>
      <c r="M28" s="33">
        <f t="shared" si="3"/>
        <v>0</v>
      </c>
      <c r="N28" s="33">
        <f t="shared" si="0"/>
        <v>0</v>
      </c>
      <c r="O28" s="33">
        <f t="shared" si="1"/>
        <v>0</v>
      </c>
      <c r="P28" s="33">
        <f t="shared" si="2"/>
        <v>0</v>
      </c>
    </row>
    <row r="29" spans="1:16" ht="22.5" customHeight="1" x14ac:dyDescent="0.4">
      <c r="A29" s="7">
        <v>18</v>
      </c>
      <c r="B29" s="43"/>
      <c r="C29" s="129"/>
      <c r="D29" s="129"/>
      <c r="E29" s="129"/>
      <c r="F29" s="129"/>
      <c r="G29" s="45"/>
      <c r="H29" s="44"/>
      <c r="I29" s="45"/>
      <c r="J29" s="48">
        <f t="shared" si="4"/>
        <v>0</v>
      </c>
      <c r="K29" s="46"/>
      <c r="M29" s="33">
        <f t="shared" si="3"/>
        <v>0</v>
      </c>
      <c r="N29" s="33">
        <f t="shared" si="0"/>
        <v>0</v>
      </c>
      <c r="O29" s="33">
        <f t="shared" si="1"/>
        <v>0</v>
      </c>
      <c r="P29" s="33">
        <f t="shared" si="2"/>
        <v>0</v>
      </c>
    </row>
    <row r="30" spans="1:16" ht="22.5" customHeight="1" x14ac:dyDescent="0.4">
      <c r="A30" s="7">
        <v>19</v>
      </c>
      <c r="B30" s="43"/>
      <c r="C30" s="129"/>
      <c r="D30" s="129"/>
      <c r="E30" s="129"/>
      <c r="F30" s="129"/>
      <c r="G30" s="45"/>
      <c r="H30" s="44"/>
      <c r="I30" s="45"/>
      <c r="J30" s="48">
        <f t="shared" si="4"/>
        <v>0</v>
      </c>
      <c r="K30" s="46"/>
      <c r="M30" s="33">
        <f t="shared" si="3"/>
        <v>0</v>
      </c>
      <c r="N30" s="33">
        <f t="shared" si="0"/>
        <v>0</v>
      </c>
      <c r="O30" s="33">
        <f t="shared" si="1"/>
        <v>0</v>
      </c>
      <c r="P30" s="33">
        <f t="shared" si="2"/>
        <v>0</v>
      </c>
    </row>
    <row r="31" spans="1:16" ht="22.5" customHeight="1" x14ac:dyDescent="0.4">
      <c r="A31" s="7">
        <v>20</v>
      </c>
      <c r="B31" s="43"/>
      <c r="C31" s="129"/>
      <c r="D31" s="129"/>
      <c r="E31" s="129"/>
      <c r="F31" s="129"/>
      <c r="G31" s="45"/>
      <c r="H31" s="44"/>
      <c r="I31" s="45"/>
      <c r="J31" s="48">
        <f t="shared" si="4"/>
        <v>0</v>
      </c>
      <c r="K31" s="46"/>
      <c r="M31" s="33">
        <f t="shared" si="3"/>
        <v>0</v>
      </c>
      <c r="N31" s="33">
        <f t="shared" si="0"/>
        <v>0</v>
      </c>
      <c r="O31" s="33">
        <f t="shared" si="1"/>
        <v>0</v>
      </c>
      <c r="P31" s="33">
        <f t="shared" si="2"/>
        <v>0</v>
      </c>
    </row>
    <row r="32" spans="1:16" ht="22.5" customHeight="1" x14ac:dyDescent="0.4">
      <c r="A32" s="7">
        <v>21</v>
      </c>
      <c r="B32" s="43"/>
      <c r="C32" s="129"/>
      <c r="D32" s="129"/>
      <c r="E32" s="129"/>
      <c r="F32" s="129"/>
      <c r="G32" s="45"/>
      <c r="H32" s="44"/>
      <c r="I32" s="45"/>
      <c r="J32" s="48">
        <f t="shared" si="4"/>
        <v>0</v>
      </c>
      <c r="K32" s="46"/>
      <c r="M32" s="33">
        <f t="shared" si="3"/>
        <v>0</v>
      </c>
      <c r="N32" s="33">
        <f t="shared" si="0"/>
        <v>0</v>
      </c>
      <c r="O32" s="33">
        <f t="shared" si="1"/>
        <v>0</v>
      </c>
      <c r="P32" s="33">
        <f t="shared" si="2"/>
        <v>0</v>
      </c>
    </row>
    <row r="33" spans="1:16" ht="22.5" customHeight="1" x14ac:dyDescent="0.4">
      <c r="A33" s="7">
        <v>22</v>
      </c>
      <c r="B33" s="43"/>
      <c r="C33" s="129"/>
      <c r="D33" s="129"/>
      <c r="E33" s="129"/>
      <c r="F33" s="129"/>
      <c r="G33" s="45"/>
      <c r="H33" s="44"/>
      <c r="I33" s="45"/>
      <c r="J33" s="48">
        <f t="shared" si="4"/>
        <v>0</v>
      </c>
      <c r="K33" s="46"/>
      <c r="M33" s="33">
        <f t="shared" si="3"/>
        <v>0</v>
      </c>
      <c r="N33" s="33">
        <f t="shared" si="0"/>
        <v>0</v>
      </c>
      <c r="O33" s="33">
        <f t="shared" si="1"/>
        <v>0</v>
      </c>
      <c r="P33" s="33">
        <f t="shared" si="2"/>
        <v>0</v>
      </c>
    </row>
    <row r="34" spans="1:16" ht="22.5" customHeight="1" x14ac:dyDescent="0.4">
      <c r="A34" s="7">
        <v>23</v>
      </c>
      <c r="B34" s="43"/>
      <c r="C34" s="129"/>
      <c r="D34" s="129"/>
      <c r="E34" s="129"/>
      <c r="F34" s="129"/>
      <c r="G34" s="45"/>
      <c r="H34" s="44"/>
      <c r="I34" s="45"/>
      <c r="J34" s="48">
        <f t="shared" si="4"/>
        <v>0</v>
      </c>
      <c r="K34" s="46"/>
      <c r="M34" s="33">
        <f t="shared" si="3"/>
        <v>0</v>
      </c>
      <c r="N34" s="33">
        <f t="shared" si="0"/>
        <v>0</v>
      </c>
      <c r="O34" s="33">
        <f t="shared" si="1"/>
        <v>0</v>
      </c>
      <c r="P34" s="33">
        <f t="shared" si="2"/>
        <v>0</v>
      </c>
    </row>
    <row r="35" spans="1:16" ht="22.5" customHeight="1" thickBot="1" x14ac:dyDescent="0.45">
      <c r="A35" s="7">
        <v>24</v>
      </c>
      <c r="B35" s="43"/>
      <c r="C35" s="129"/>
      <c r="D35" s="129"/>
      <c r="E35" s="129"/>
      <c r="F35" s="129"/>
      <c r="G35" s="45"/>
      <c r="H35" s="44"/>
      <c r="I35" s="45"/>
      <c r="J35" s="48">
        <f t="shared" si="4"/>
        <v>0</v>
      </c>
      <c r="K35" s="46"/>
      <c r="M35" s="33">
        <f t="shared" si="3"/>
        <v>0</v>
      </c>
      <c r="N35" s="33">
        <f t="shared" si="0"/>
        <v>0</v>
      </c>
      <c r="O35" s="33">
        <f t="shared" si="1"/>
        <v>0</v>
      </c>
      <c r="P35" s="33">
        <f t="shared" si="2"/>
        <v>0</v>
      </c>
    </row>
    <row r="36" spans="1:16" ht="18.75" customHeight="1" x14ac:dyDescent="0.4">
      <c r="A36" s="130" t="s">
        <v>53</v>
      </c>
      <c r="B36" s="131"/>
      <c r="C36" s="132"/>
      <c r="D36" s="132"/>
      <c r="E36" s="132"/>
      <c r="F36" s="132"/>
      <c r="G36" s="133"/>
      <c r="H36" s="140" t="s">
        <v>59</v>
      </c>
      <c r="I36" s="23" t="s">
        <v>26</v>
      </c>
      <c r="J36" s="170">
        <f>N36</f>
        <v>0</v>
      </c>
      <c r="K36" s="171"/>
      <c r="M36" s="34">
        <f>SUM(M12:M35)</f>
        <v>0</v>
      </c>
      <c r="N36" s="34">
        <f t="shared" ref="N36:P36" si="5">SUM(N12:N35)</f>
        <v>0</v>
      </c>
      <c r="O36" s="34">
        <f t="shared" si="5"/>
        <v>0</v>
      </c>
      <c r="P36" s="34">
        <f t="shared" si="5"/>
        <v>0</v>
      </c>
    </row>
    <row r="37" spans="1:16" ht="18.75" customHeight="1" x14ac:dyDescent="0.4">
      <c r="A37" s="130"/>
      <c r="B37" s="134"/>
      <c r="C37" s="135"/>
      <c r="D37" s="135"/>
      <c r="E37" s="135"/>
      <c r="F37" s="135"/>
      <c r="G37" s="136"/>
      <c r="H37" s="141"/>
      <c r="I37" s="19" t="s">
        <v>55</v>
      </c>
      <c r="J37" s="123">
        <f>O36</f>
        <v>0</v>
      </c>
      <c r="K37" s="172"/>
      <c r="M37" s="35"/>
      <c r="N37" s="35"/>
      <c r="O37" s="33">
        <f>O36*0.1</f>
        <v>0</v>
      </c>
      <c r="P37" s="33">
        <f>P36*0.08</f>
        <v>0</v>
      </c>
    </row>
    <row r="38" spans="1:16" ht="18.75" customHeight="1" x14ac:dyDescent="0.4">
      <c r="A38" s="130"/>
      <c r="B38" s="134"/>
      <c r="C38" s="135"/>
      <c r="D38" s="135"/>
      <c r="E38" s="135"/>
      <c r="F38" s="135"/>
      <c r="G38" s="136"/>
      <c r="H38" s="141"/>
      <c r="I38" s="24" t="s">
        <v>56</v>
      </c>
      <c r="J38" s="173">
        <f>O37</f>
        <v>0</v>
      </c>
      <c r="K38" s="174"/>
      <c r="M38" s="31"/>
      <c r="N38" s="31"/>
      <c r="O38" s="31"/>
      <c r="P38" s="31"/>
    </row>
    <row r="39" spans="1:16" ht="18.75" customHeight="1" x14ac:dyDescent="0.4">
      <c r="A39" s="130"/>
      <c r="B39" s="134"/>
      <c r="C39" s="135"/>
      <c r="D39" s="135"/>
      <c r="E39" s="135"/>
      <c r="F39" s="135"/>
      <c r="G39" s="136"/>
      <c r="H39" s="141"/>
      <c r="I39" s="19" t="s">
        <v>57</v>
      </c>
      <c r="J39" s="123">
        <f>P36</f>
        <v>0</v>
      </c>
      <c r="K39" s="172"/>
    </row>
    <row r="40" spans="1:16" ht="18.75" customHeight="1" thickBot="1" x14ac:dyDescent="0.45">
      <c r="A40" s="130"/>
      <c r="B40" s="134"/>
      <c r="C40" s="135"/>
      <c r="D40" s="135"/>
      <c r="E40" s="135"/>
      <c r="F40" s="135"/>
      <c r="G40" s="136"/>
      <c r="H40" s="142"/>
      <c r="I40" s="25" t="s">
        <v>58</v>
      </c>
      <c r="J40" s="175">
        <f>P37</f>
        <v>0</v>
      </c>
      <c r="K40" s="176"/>
    </row>
    <row r="41" spans="1:16" ht="24" customHeight="1" thickBot="1" x14ac:dyDescent="0.45">
      <c r="A41" s="130"/>
      <c r="B41" s="137"/>
      <c r="C41" s="138"/>
      <c r="D41" s="138"/>
      <c r="E41" s="138"/>
      <c r="F41" s="138"/>
      <c r="G41" s="139"/>
      <c r="H41" s="150" t="s">
        <v>36</v>
      </c>
      <c r="I41" s="151"/>
      <c r="J41" s="177">
        <f>SUM(J36:K40)</f>
        <v>0</v>
      </c>
      <c r="K41" s="178"/>
      <c r="M41" s="7" t="s">
        <v>73</v>
      </c>
      <c r="N41" s="37">
        <f>J36+J37+J39</f>
        <v>0</v>
      </c>
      <c r="O41" s="7" t="s">
        <v>74</v>
      </c>
      <c r="P41" s="37">
        <f>J38+J40</f>
        <v>0</v>
      </c>
    </row>
    <row r="42" spans="1:16" ht="22.5" customHeight="1" x14ac:dyDescent="0.4"/>
    <row r="43" spans="1:16" ht="22.5" customHeight="1" x14ac:dyDescent="0.4"/>
    <row r="44" spans="1:16" ht="22.5" customHeight="1" x14ac:dyDescent="0.4"/>
    <row r="49" spans="1:11" ht="22.5" customHeight="1" x14ac:dyDescent="0.4">
      <c r="A49" s="2"/>
      <c r="B49" s="2"/>
      <c r="C49" s="2"/>
      <c r="D49" s="2"/>
      <c r="E49" s="2"/>
      <c r="F49" s="2"/>
      <c r="G49" s="6"/>
      <c r="H49" s="6"/>
      <c r="I49" s="2"/>
      <c r="J49" s="2"/>
      <c r="K49" s="2"/>
    </row>
    <row r="50" spans="1:11" ht="22.5" customHeight="1" x14ac:dyDescent="0.4">
      <c r="A50" s="2"/>
      <c r="B50" s="2"/>
      <c r="C50" s="2"/>
      <c r="D50" s="2"/>
      <c r="E50" s="2"/>
      <c r="F50" s="2"/>
      <c r="G50" s="6"/>
      <c r="H50" s="6"/>
      <c r="I50" s="2"/>
      <c r="J50" s="2"/>
      <c r="K50" s="2"/>
    </row>
    <row r="51" spans="1:11" ht="22.5" customHeight="1" x14ac:dyDescent="0.4">
      <c r="A51" s="2"/>
      <c r="B51" s="2"/>
      <c r="C51" s="2"/>
      <c r="D51" s="2"/>
      <c r="E51" s="2"/>
      <c r="F51" s="2"/>
      <c r="G51" s="6"/>
      <c r="H51" s="6"/>
      <c r="I51" s="2"/>
      <c r="J51" s="2"/>
      <c r="K51" s="2"/>
    </row>
    <row r="52" spans="1:11" ht="22.5" customHeight="1" x14ac:dyDescent="0.4">
      <c r="A52" s="2"/>
      <c r="B52" s="2"/>
      <c r="C52" s="2"/>
      <c r="D52" s="2"/>
      <c r="E52" s="2"/>
      <c r="F52" s="2"/>
      <c r="G52" s="6"/>
      <c r="H52" s="6"/>
      <c r="I52" s="2"/>
      <c r="J52" s="2"/>
      <c r="K52" s="2"/>
    </row>
    <row r="53" spans="1:11" ht="22.5" customHeight="1" x14ac:dyDescent="0.4"/>
    <row r="54" spans="1:11" ht="13.5" customHeight="1" x14ac:dyDescent="0.4"/>
    <row r="55" spans="1:11" ht="13.5" customHeight="1" x14ac:dyDescent="0.4"/>
    <row r="56" spans="1:11" ht="13.5" customHeight="1" x14ac:dyDescent="0.4"/>
    <row r="57" spans="1:11" ht="3.75" customHeight="1" x14ac:dyDescent="0.4"/>
    <row r="58" spans="1:11" s="2" customFormat="1" ht="10.5" customHeight="1" x14ac:dyDescent="0.4">
      <c r="A58" s="1"/>
      <c r="B58" s="1"/>
      <c r="C58" s="1"/>
      <c r="D58" s="1"/>
      <c r="E58" s="1"/>
      <c r="F58" s="1"/>
      <c r="G58" s="3"/>
      <c r="H58" s="3"/>
      <c r="I58" s="1"/>
      <c r="J58" s="1"/>
      <c r="K58" s="1"/>
    </row>
    <row r="59" spans="1:11" s="2" customFormat="1" ht="10.5" customHeight="1" x14ac:dyDescent="0.4">
      <c r="A59" s="1"/>
      <c r="B59" s="1"/>
      <c r="C59" s="1"/>
      <c r="D59" s="1"/>
      <c r="E59" s="1"/>
      <c r="F59" s="1"/>
      <c r="G59" s="3"/>
      <c r="H59" s="3"/>
      <c r="I59" s="1"/>
      <c r="J59" s="1"/>
      <c r="K59" s="1"/>
    </row>
    <row r="60" spans="1:11" s="2" customFormat="1" ht="10.5" customHeight="1" x14ac:dyDescent="0.4">
      <c r="A60" s="1"/>
      <c r="B60" s="1"/>
      <c r="C60" s="1"/>
      <c r="D60" s="1"/>
      <c r="E60" s="1"/>
      <c r="F60" s="1"/>
      <c r="G60" s="3"/>
      <c r="H60" s="3"/>
      <c r="I60" s="1"/>
      <c r="J60" s="1"/>
      <c r="K60" s="1"/>
    </row>
    <row r="61" spans="1:11" s="2" customFormat="1" ht="10.5" customHeight="1" x14ac:dyDescent="0.4">
      <c r="A61" s="1"/>
      <c r="B61" s="1"/>
      <c r="C61" s="1"/>
      <c r="D61" s="1"/>
      <c r="E61" s="1"/>
      <c r="F61" s="1"/>
      <c r="G61" s="3"/>
      <c r="H61" s="3"/>
      <c r="I61" s="1"/>
      <c r="J61" s="1"/>
      <c r="K61" s="1"/>
    </row>
  </sheetData>
  <sheetProtection algorithmName="SHA-512" hashValue="HAPf0dBdlzSRJeNpxa/CnvfgfjB1E588vvBf6pJTEtW3DNn8oLdimEBQInC8NLTQcKbmb8YIU56WASTr0NuRpw==" saltValue="DGnZjEaJ81vGwJb4AvnWjQ==" spinCount="100000" sheet="1" objects="1" scenarios="1"/>
  <mergeCells count="55">
    <mergeCell ref="A1:E3"/>
    <mergeCell ref="J1:K1"/>
    <mergeCell ref="F2:G2"/>
    <mergeCell ref="H2:K2"/>
    <mergeCell ref="F3:G3"/>
    <mergeCell ref="H3:K3"/>
    <mergeCell ref="F4:G4"/>
    <mergeCell ref="H4:K4"/>
    <mergeCell ref="A5:E6"/>
    <mergeCell ref="F5:G5"/>
    <mergeCell ref="H5:K5"/>
    <mergeCell ref="F6:G6"/>
    <mergeCell ref="H6:K6"/>
    <mergeCell ref="A7:E7"/>
    <mergeCell ref="F7:G7"/>
    <mergeCell ref="H7:K7"/>
    <mergeCell ref="A9:B9"/>
    <mergeCell ref="C9:F9"/>
    <mergeCell ref="G9:H9"/>
    <mergeCell ref="I9:K9"/>
    <mergeCell ref="C22:F22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34:F34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J41:K41"/>
    <mergeCell ref="C35:F35"/>
    <mergeCell ref="A36:A41"/>
    <mergeCell ref="B36:G41"/>
    <mergeCell ref="H36:H40"/>
    <mergeCell ref="J36:K36"/>
    <mergeCell ref="J37:K37"/>
    <mergeCell ref="J38:K38"/>
    <mergeCell ref="J39:K39"/>
    <mergeCell ref="J40:K40"/>
    <mergeCell ref="H41:I41"/>
  </mergeCells>
  <phoneticPr fontId="2"/>
  <conditionalFormatting sqref="H2:K7">
    <cfRule type="cellIs" dxfId="37" priority="2" operator="equal">
      <formula>0</formula>
    </cfRule>
  </conditionalFormatting>
  <conditionalFormatting sqref="J12:J35 J36:K41">
    <cfRule type="cellIs" dxfId="36" priority="1" operator="equal">
      <formula>0</formula>
    </cfRule>
  </conditionalFormatting>
  <dataValidations count="1">
    <dataValidation type="list" allowBlank="1" showInputMessage="1" showErrorMessage="1" sqref="K12:K35" xr:uid="{47214DC2-5E15-4457-AB7B-C4739A1BC3AB}">
      <formula1>$M$2:$M$4</formula1>
    </dataValidation>
  </dataValidations>
  <hyperlinks>
    <hyperlink ref="H7" r:id="rId1" display="xxxxxx@xxxxxx.ne.jp" xr:uid="{97A39191-CCE7-4DA0-97A3-C052BE331CCD}"/>
  </hyperlinks>
  <pageMargins left="0.31496062992125984" right="0" top="0.19685039370078741" bottom="0" header="0.31496062992125984" footer="0.31496062992125984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C3236-6BF8-472F-A2A6-940F70744FEA}">
  <sheetPr>
    <tabColor rgb="FFFFFF00"/>
  </sheetPr>
  <dimension ref="A1:P61"/>
  <sheetViews>
    <sheetView view="pageBreakPreview" zoomScaleNormal="100" zoomScaleSheetLayoutView="100" workbookViewId="0">
      <selection activeCell="J1" sqref="J1:K1"/>
    </sheetView>
  </sheetViews>
  <sheetFormatPr defaultRowHeight="13.5" x14ac:dyDescent="0.4"/>
  <cols>
    <col min="1" max="1" width="4.375" style="1" customWidth="1"/>
    <col min="2" max="2" width="7.5" style="1" customWidth="1"/>
    <col min="3" max="3" width="6.25" style="1" customWidth="1"/>
    <col min="4" max="4" width="7.5" style="1" customWidth="1"/>
    <col min="5" max="5" width="10.625" style="1" customWidth="1"/>
    <col min="6" max="6" width="11.25" style="1" customWidth="1"/>
    <col min="7" max="7" width="8.75" style="3" customWidth="1"/>
    <col min="8" max="8" width="4.375" style="3" customWidth="1"/>
    <col min="9" max="10" width="12.5" style="1" customWidth="1"/>
    <col min="11" max="11" width="4.375" style="1" customWidth="1"/>
    <col min="12" max="12" width="3.75" style="1" customWidth="1"/>
    <col min="13" max="16" width="13.375" style="1" customWidth="1"/>
    <col min="17" max="16384" width="9" style="1"/>
  </cols>
  <sheetData>
    <row r="1" spans="1:16" ht="14.25" customHeight="1" thickBot="1" x14ac:dyDescent="0.45">
      <c r="A1" s="118" t="s">
        <v>45</v>
      </c>
      <c r="B1" s="118"/>
      <c r="C1" s="118"/>
      <c r="D1" s="118"/>
      <c r="E1" s="118"/>
      <c r="I1" s="30" t="s">
        <v>67</v>
      </c>
      <c r="J1" s="180">
        <f>請求統括表!K1</f>
        <v>45432</v>
      </c>
      <c r="K1" s="180">
        <f ca="1">TODAY()</f>
        <v>45422</v>
      </c>
    </row>
    <row r="2" spans="1:16" ht="18" customHeight="1" x14ac:dyDescent="0.4">
      <c r="A2" s="118"/>
      <c r="B2" s="118"/>
      <c r="C2" s="118"/>
      <c r="D2" s="118"/>
      <c r="E2" s="118"/>
      <c r="F2" s="165" t="s">
        <v>0</v>
      </c>
      <c r="G2" s="166"/>
      <c r="H2" s="167">
        <f>請求統括表!I2</f>
        <v>0</v>
      </c>
      <c r="I2" s="168"/>
      <c r="J2" s="168"/>
      <c r="K2" s="169"/>
      <c r="M2" s="47">
        <v>0.1</v>
      </c>
    </row>
    <row r="3" spans="1:16" ht="18" customHeight="1" x14ac:dyDescent="0.4">
      <c r="A3" s="118"/>
      <c r="B3" s="118"/>
      <c r="C3" s="118"/>
      <c r="D3" s="118"/>
      <c r="E3" s="118"/>
      <c r="F3" s="160" t="s">
        <v>8</v>
      </c>
      <c r="G3" s="161"/>
      <c r="H3" s="162">
        <f>請求統括表!I3</f>
        <v>0</v>
      </c>
      <c r="I3" s="54"/>
      <c r="J3" s="54"/>
      <c r="K3" s="163"/>
      <c r="M3" s="47">
        <v>0.08</v>
      </c>
    </row>
    <row r="4" spans="1:16" ht="18" customHeight="1" x14ac:dyDescent="0.4">
      <c r="A4" s="40"/>
      <c r="B4" s="40"/>
      <c r="C4" s="40"/>
      <c r="D4" s="41" t="s">
        <v>72</v>
      </c>
      <c r="E4" s="42">
        <v>3</v>
      </c>
      <c r="F4" s="160" t="s">
        <v>1</v>
      </c>
      <c r="G4" s="161"/>
      <c r="H4" s="162">
        <f>請求統括表!I4</f>
        <v>0</v>
      </c>
      <c r="I4" s="54"/>
      <c r="J4" s="54"/>
      <c r="K4" s="163"/>
      <c r="M4" s="7" t="s">
        <v>47</v>
      </c>
    </row>
    <row r="5" spans="1:16" ht="18" customHeight="1" x14ac:dyDescent="0.4">
      <c r="A5" s="103" t="s">
        <v>28</v>
      </c>
      <c r="B5" s="103"/>
      <c r="C5" s="103"/>
      <c r="D5" s="103"/>
      <c r="E5" s="104"/>
      <c r="F5" s="160" t="s">
        <v>2</v>
      </c>
      <c r="G5" s="161"/>
      <c r="H5" s="162">
        <f>請求統括表!I5</f>
        <v>0</v>
      </c>
      <c r="I5" s="54"/>
      <c r="J5" s="54"/>
      <c r="K5" s="163"/>
    </row>
    <row r="6" spans="1:16" ht="18" customHeight="1" x14ac:dyDescent="0.4">
      <c r="A6" s="103"/>
      <c r="B6" s="103"/>
      <c r="C6" s="103"/>
      <c r="D6" s="103"/>
      <c r="E6" s="104"/>
      <c r="F6" s="160" t="s">
        <v>29</v>
      </c>
      <c r="G6" s="161"/>
      <c r="H6" s="162">
        <f>請求統括表!I6</f>
        <v>0</v>
      </c>
      <c r="I6" s="54"/>
      <c r="J6" s="54"/>
      <c r="K6" s="163"/>
    </row>
    <row r="7" spans="1:16" ht="18" customHeight="1" thickBot="1" x14ac:dyDescent="0.45">
      <c r="A7" s="152" t="s">
        <v>22</v>
      </c>
      <c r="B7" s="152"/>
      <c r="C7" s="152"/>
      <c r="D7" s="152"/>
      <c r="E7" s="152"/>
      <c r="F7" s="153" t="s">
        <v>30</v>
      </c>
      <c r="G7" s="154"/>
      <c r="H7" s="155">
        <f>請求統括表!I7</f>
        <v>0</v>
      </c>
      <c r="I7" s="156"/>
      <c r="J7" s="156"/>
      <c r="K7" s="157"/>
    </row>
    <row r="8" spans="1:16" ht="3.75" customHeight="1" thickBot="1" x14ac:dyDescent="0.45"/>
    <row r="9" spans="1:16" ht="27" customHeight="1" thickBot="1" x14ac:dyDescent="0.45">
      <c r="A9" s="150" t="s">
        <v>11</v>
      </c>
      <c r="B9" s="151"/>
      <c r="C9" s="158"/>
      <c r="D9" s="158"/>
      <c r="E9" s="158"/>
      <c r="F9" s="158"/>
      <c r="G9" s="151" t="s">
        <v>54</v>
      </c>
      <c r="H9" s="151"/>
      <c r="I9" s="158"/>
      <c r="J9" s="158"/>
      <c r="K9" s="159"/>
    </row>
    <row r="10" spans="1:16" ht="3.75" customHeight="1" x14ac:dyDescent="0.4"/>
    <row r="11" spans="1:16" ht="15" customHeight="1" x14ac:dyDescent="0.4">
      <c r="A11" s="19" t="s">
        <v>72</v>
      </c>
      <c r="B11" s="19" t="s">
        <v>17</v>
      </c>
      <c r="C11" s="62" t="s">
        <v>20</v>
      </c>
      <c r="D11" s="62"/>
      <c r="E11" s="62"/>
      <c r="F11" s="62"/>
      <c r="G11" s="19" t="s">
        <v>19</v>
      </c>
      <c r="H11" s="19" t="s">
        <v>18</v>
      </c>
      <c r="I11" s="19" t="s">
        <v>65</v>
      </c>
      <c r="J11" s="19" t="s">
        <v>64</v>
      </c>
      <c r="K11" s="19" t="s">
        <v>25</v>
      </c>
      <c r="M11" s="32" t="s">
        <v>24</v>
      </c>
      <c r="N11" s="32" t="s">
        <v>68</v>
      </c>
      <c r="O11" s="32" t="s">
        <v>69</v>
      </c>
      <c r="P11" s="32" t="s">
        <v>70</v>
      </c>
    </row>
    <row r="12" spans="1:16" ht="22.5" customHeight="1" x14ac:dyDescent="0.4">
      <c r="A12" s="7">
        <v>1</v>
      </c>
      <c r="B12" s="43"/>
      <c r="C12" s="129"/>
      <c r="D12" s="129"/>
      <c r="E12" s="129"/>
      <c r="F12" s="129"/>
      <c r="G12" s="45"/>
      <c r="H12" s="44"/>
      <c r="I12" s="45"/>
      <c r="J12" s="48">
        <f>G12*I12</f>
        <v>0</v>
      </c>
      <c r="K12" s="46"/>
      <c r="M12" s="33">
        <f>IF(K12="非",0,J12*K12)</f>
        <v>0</v>
      </c>
      <c r="N12" s="33">
        <f>IF(K12="非",J12,0)</f>
        <v>0</v>
      </c>
      <c r="O12" s="33">
        <f>IF(K12=10%,J12,0)</f>
        <v>0</v>
      </c>
      <c r="P12" s="33">
        <f>IF(K12=8%,J12,0)</f>
        <v>0</v>
      </c>
    </row>
    <row r="13" spans="1:16" ht="22.5" customHeight="1" x14ac:dyDescent="0.4">
      <c r="A13" s="7">
        <v>2</v>
      </c>
      <c r="B13" s="43"/>
      <c r="C13" s="129"/>
      <c r="D13" s="129"/>
      <c r="E13" s="129"/>
      <c r="F13" s="129"/>
      <c r="G13" s="45"/>
      <c r="H13" s="44"/>
      <c r="I13" s="45"/>
      <c r="J13" s="48">
        <f>G13*I13</f>
        <v>0</v>
      </c>
      <c r="K13" s="46"/>
      <c r="M13" s="33">
        <f>IF(K13="非",0,J13*K13)</f>
        <v>0</v>
      </c>
      <c r="N13" s="33">
        <f t="shared" ref="N13:N35" si="0">IF(K13="非",J13,0)</f>
        <v>0</v>
      </c>
      <c r="O13" s="33">
        <f t="shared" ref="O13:O35" si="1">IF(K13=10%,J13,0)</f>
        <v>0</v>
      </c>
      <c r="P13" s="33">
        <f t="shared" ref="P13:P35" si="2">IF(K13=8%,J13,0)</f>
        <v>0</v>
      </c>
    </row>
    <row r="14" spans="1:16" ht="22.5" customHeight="1" x14ac:dyDescent="0.4">
      <c r="A14" s="7">
        <v>3</v>
      </c>
      <c r="B14" s="43"/>
      <c r="C14" s="129"/>
      <c r="D14" s="129"/>
      <c r="E14" s="129"/>
      <c r="F14" s="129"/>
      <c r="G14" s="45"/>
      <c r="H14" s="44"/>
      <c r="I14" s="45"/>
      <c r="J14" s="48">
        <f>G14*I14</f>
        <v>0</v>
      </c>
      <c r="K14" s="46"/>
      <c r="M14" s="33">
        <f t="shared" ref="M14:M35" si="3">IF(K14="非",0,J14*K14)</f>
        <v>0</v>
      </c>
      <c r="N14" s="33">
        <f t="shared" si="0"/>
        <v>0</v>
      </c>
      <c r="O14" s="33">
        <f t="shared" si="1"/>
        <v>0</v>
      </c>
      <c r="P14" s="33">
        <f t="shared" si="2"/>
        <v>0</v>
      </c>
    </row>
    <row r="15" spans="1:16" ht="22.5" customHeight="1" x14ac:dyDescent="0.4">
      <c r="A15" s="7">
        <v>4</v>
      </c>
      <c r="B15" s="43"/>
      <c r="C15" s="129"/>
      <c r="D15" s="129"/>
      <c r="E15" s="129"/>
      <c r="F15" s="129"/>
      <c r="G15" s="45"/>
      <c r="H15" s="44"/>
      <c r="I15" s="45"/>
      <c r="J15" s="48">
        <f t="shared" ref="J15:J35" si="4">G15*I15</f>
        <v>0</v>
      </c>
      <c r="K15" s="46"/>
      <c r="M15" s="33">
        <f t="shared" si="3"/>
        <v>0</v>
      </c>
      <c r="N15" s="33">
        <f t="shared" si="0"/>
        <v>0</v>
      </c>
      <c r="O15" s="33">
        <f t="shared" si="1"/>
        <v>0</v>
      </c>
      <c r="P15" s="33">
        <f t="shared" si="2"/>
        <v>0</v>
      </c>
    </row>
    <row r="16" spans="1:16" ht="22.5" customHeight="1" x14ac:dyDescent="0.4">
      <c r="A16" s="7">
        <v>5</v>
      </c>
      <c r="B16" s="43"/>
      <c r="C16" s="129"/>
      <c r="D16" s="129"/>
      <c r="E16" s="129"/>
      <c r="F16" s="129"/>
      <c r="G16" s="45"/>
      <c r="H16" s="44"/>
      <c r="I16" s="45"/>
      <c r="J16" s="48">
        <f t="shared" si="4"/>
        <v>0</v>
      </c>
      <c r="K16" s="46"/>
      <c r="M16" s="33">
        <f t="shared" si="3"/>
        <v>0</v>
      </c>
      <c r="N16" s="33">
        <f t="shared" si="0"/>
        <v>0</v>
      </c>
      <c r="O16" s="33">
        <f t="shared" si="1"/>
        <v>0</v>
      </c>
      <c r="P16" s="33">
        <f t="shared" si="2"/>
        <v>0</v>
      </c>
    </row>
    <row r="17" spans="1:16" ht="22.5" customHeight="1" x14ac:dyDescent="0.4">
      <c r="A17" s="7">
        <v>6</v>
      </c>
      <c r="B17" s="43"/>
      <c r="C17" s="129"/>
      <c r="D17" s="129"/>
      <c r="E17" s="129"/>
      <c r="F17" s="129"/>
      <c r="G17" s="45"/>
      <c r="H17" s="44"/>
      <c r="I17" s="45"/>
      <c r="J17" s="48">
        <f t="shared" si="4"/>
        <v>0</v>
      </c>
      <c r="K17" s="46"/>
      <c r="M17" s="33">
        <f t="shared" si="3"/>
        <v>0</v>
      </c>
      <c r="N17" s="33">
        <f t="shared" si="0"/>
        <v>0</v>
      </c>
      <c r="O17" s="33">
        <f t="shared" si="1"/>
        <v>0</v>
      </c>
      <c r="P17" s="33">
        <f t="shared" si="2"/>
        <v>0</v>
      </c>
    </row>
    <row r="18" spans="1:16" ht="22.5" customHeight="1" x14ac:dyDescent="0.4">
      <c r="A18" s="7">
        <v>7</v>
      </c>
      <c r="B18" s="43"/>
      <c r="C18" s="129"/>
      <c r="D18" s="129"/>
      <c r="E18" s="129"/>
      <c r="F18" s="129"/>
      <c r="G18" s="45"/>
      <c r="H18" s="44"/>
      <c r="I18" s="45"/>
      <c r="J18" s="48">
        <f t="shared" si="4"/>
        <v>0</v>
      </c>
      <c r="K18" s="46"/>
      <c r="M18" s="33">
        <f t="shared" si="3"/>
        <v>0</v>
      </c>
      <c r="N18" s="33">
        <f t="shared" si="0"/>
        <v>0</v>
      </c>
      <c r="O18" s="33">
        <f t="shared" si="1"/>
        <v>0</v>
      </c>
      <c r="P18" s="33">
        <f t="shared" si="2"/>
        <v>0</v>
      </c>
    </row>
    <row r="19" spans="1:16" ht="22.5" customHeight="1" x14ac:dyDescent="0.4">
      <c r="A19" s="7">
        <v>8</v>
      </c>
      <c r="B19" s="43"/>
      <c r="C19" s="129"/>
      <c r="D19" s="129"/>
      <c r="E19" s="129"/>
      <c r="F19" s="129"/>
      <c r="G19" s="45"/>
      <c r="H19" s="44"/>
      <c r="I19" s="45"/>
      <c r="J19" s="48">
        <f t="shared" si="4"/>
        <v>0</v>
      </c>
      <c r="K19" s="46"/>
      <c r="M19" s="33">
        <f t="shared" si="3"/>
        <v>0</v>
      </c>
      <c r="N19" s="33">
        <f t="shared" si="0"/>
        <v>0</v>
      </c>
      <c r="O19" s="33">
        <f t="shared" si="1"/>
        <v>0</v>
      </c>
      <c r="P19" s="33">
        <f t="shared" si="2"/>
        <v>0</v>
      </c>
    </row>
    <row r="20" spans="1:16" ht="22.5" customHeight="1" x14ac:dyDescent="0.4">
      <c r="A20" s="7">
        <v>9</v>
      </c>
      <c r="B20" s="43"/>
      <c r="C20" s="129"/>
      <c r="D20" s="129"/>
      <c r="E20" s="129"/>
      <c r="F20" s="129"/>
      <c r="G20" s="45"/>
      <c r="H20" s="44"/>
      <c r="I20" s="45"/>
      <c r="J20" s="48">
        <f t="shared" si="4"/>
        <v>0</v>
      </c>
      <c r="K20" s="46"/>
      <c r="M20" s="33">
        <f t="shared" si="3"/>
        <v>0</v>
      </c>
      <c r="N20" s="33">
        <f t="shared" si="0"/>
        <v>0</v>
      </c>
      <c r="O20" s="33">
        <f t="shared" si="1"/>
        <v>0</v>
      </c>
      <c r="P20" s="33">
        <f t="shared" si="2"/>
        <v>0</v>
      </c>
    </row>
    <row r="21" spans="1:16" ht="22.5" customHeight="1" x14ac:dyDescent="0.4">
      <c r="A21" s="7">
        <v>10</v>
      </c>
      <c r="B21" s="43"/>
      <c r="C21" s="129"/>
      <c r="D21" s="129"/>
      <c r="E21" s="129"/>
      <c r="F21" s="129"/>
      <c r="G21" s="45"/>
      <c r="H21" s="44"/>
      <c r="I21" s="45"/>
      <c r="J21" s="48">
        <f t="shared" si="4"/>
        <v>0</v>
      </c>
      <c r="K21" s="46"/>
      <c r="M21" s="33">
        <f t="shared" si="3"/>
        <v>0</v>
      </c>
      <c r="N21" s="33">
        <f t="shared" si="0"/>
        <v>0</v>
      </c>
      <c r="O21" s="33">
        <f t="shared" si="1"/>
        <v>0</v>
      </c>
      <c r="P21" s="33">
        <f t="shared" si="2"/>
        <v>0</v>
      </c>
    </row>
    <row r="22" spans="1:16" ht="22.5" customHeight="1" x14ac:dyDescent="0.4">
      <c r="A22" s="7">
        <v>11</v>
      </c>
      <c r="B22" s="43"/>
      <c r="C22" s="129"/>
      <c r="D22" s="129"/>
      <c r="E22" s="129"/>
      <c r="F22" s="129"/>
      <c r="G22" s="45"/>
      <c r="H22" s="44"/>
      <c r="I22" s="45"/>
      <c r="J22" s="48">
        <f t="shared" si="4"/>
        <v>0</v>
      </c>
      <c r="K22" s="46"/>
      <c r="M22" s="33">
        <f t="shared" si="3"/>
        <v>0</v>
      </c>
      <c r="N22" s="33">
        <f t="shared" si="0"/>
        <v>0</v>
      </c>
      <c r="O22" s="33">
        <f t="shared" si="1"/>
        <v>0</v>
      </c>
      <c r="P22" s="33">
        <f t="shared" si="2"/>
        <v>0</v>
      </c>
    </row>
    <row r="23" spans="1:16" ht="22.5" customHeight="1" x14ac:dyDescent="0.4">
      <c r="A23" s="7">
        <v>12</v>
      </c>
      <c r="B23" s="43"/>
      <c r="C23" s="129"/>
      <c r="D23" s="129"/>
      <c r="E23" s="129"/>
      <c r="F23" s="129"/>
      <c r="G23" s="45"/>
      <c r="H23" s="44"/>
      <c r="I23" s="45"/>
      <c r="J23" s="48">
        <f t="shared" si="4"/>
        <v>0</v>
      </c>
      <c r="K23" s="46"/>
      <c r="M23" s="33">
        <f t="shared" si="3"/>
        <v>0</v>
      </c>
      <c r="N23" s="33">
        <f t="shared" si="0"/>
        <v>0</v>
      </c>
      <c r="O23" s="33">
        <f t="shared" si="1"/>
        <v>0</v>
      </c>
      <c r="P23" s="33">
        <f t="shared" si="2"/>
        <v>0</v>
      </c>
    </row>
    <row r="24" spans="1:16" ht="22.5" customHeight="1" x14ac:dyDescent="0.4">
      <c r="A24" s="7">
        <v>13</v>
      </c>
      <c r="B24" s="43"/>
      <c r="C24" s="129"/>
      <c r="D24" s="129"/>
      <c r="E24" s="129"/>
      <c r="F24" s="129"/>
      <c r="G24" s="45"/>
      <c r="H24" s="44"/>
      <c r="I24" s="45"/>
      <c r="J24" s="48">
        <f t="shared" si="4"/>
        <v>0</v>
      </c>
      <c r="K24" s="46"/>
      <c r="M24" s="33">
        <f t="shared" si="3"/>
        <v>0</v>
      </c>
      <c r="N24" s="33">
        <f t="shared" si="0"/>
        <v>0</v>
      </c>
      <c r="O24" s="33">
        <f t="shared" si="1"/>
        <v>0</v>
      </c>
      <c r="P24" s="33">
        <f t="shared" si="2"/>
        <v>0</v>
      </c>
    </row>
    <row r="25" spans="1:16" ht="22.5" customHeight="1" x14ac:dyDescent="0.4">
      <c r="A25" s="7">
        <v>14</v>
      </c>
      <c r="B25" s="43"/>
      <c r="C25" s="129"/>
      <c r="D25" s="129"/>
      <c r="E25" s="129"/>
      <c r="F25" s="129"/>
      <c r="G25" s="45"/>
      <c r="H25" s="44"/>
      <c r="I25" s="45"/>
      <c r="J25" s="48">
        <f t="shared" si="4"/>
        <v>0</v>
      </c>
      <c r="K25" s="46"/>
      <c r="M25" s="33">
        <f t="shared" si="3"/>
        <v>0</v>
      </c>
      <c r="N25" s="33">
        <f t="shared" si="0"/>
        <v>0</v>
      </c>
      <c r="O25" s="33">
        <f t="shared" si="1"/>
        <v>0</v>
      </c>
      <c r="P25" s="33">
        <f t="shared" si="2"/>
        <v>0</v>
      </c>
    </row>
    <row r="26" spans="1:16" ht="22.5" customHeight="1" x14ac:dyDescent="0.4">
      <c r="A26" s="7">
        <v>15</v>
      </c>
      <c r="B26" s="43"/>
      <c r="C26" s="129"/>
      <c r="D26" s="129"/>
      <c r="E26" s="129"/>
      <c r="F26" s="129"/>
      <c r="G26" s="45"/>
      <c r="H26" s="44"/>
      <c r="I26" s="45"/>
      <c r="J26" s="48">
        <f t="shared" si="4"/>
        <v>0</v>
      </c>
      <c r="K26" s="46"/>
      <c r="M26" s="33">
        <f t="shared" si="3"/>
        <v>0</v>
      </c>
      <c r="N26" s="33">
        <f t="shared" si="0"/>
        <v>0</v>
      </c>
      <c r="O26" s="33">
        <f t="shared" si="1"/>
        <v>0</v>
      </c>
      <c r="P26" s="33">
        <f t="shared" si="2"/>
        <v>0</v>
      </c>
    </row>
    <row r="27" spans="1:16" ht="22.5" customHeight="1" x14ac:dyDescent="0.4">
      <c r="A27" s="7">
        <v>16</v>
      </c>
      <c r="B27" s="43"/>
      <c r="C27" s="129"/>
      <c r="D27" s="129"/>
      <c r="E27" s="129"/>
      <c r="F27" s="129"/>
      <c r="G27" s="45"/>
      <c r="H27" s="44"/>
      <c r="I27" s="45"/>
      <c r="J27" s="48">
        <f t="shared" si="4"/>
        <v>0</v>
      </c>
      <c r="K27" s="46"/>
      <c r="M27" s="33">
        <f t="shared" si="3"/>
        <v>0</v>
      </c>
      <c r="N27" s="33">
        <f t="shared" si="0"/>
        <v>0</v>
      </c>
      <c r="O27" s="33">
        <f t="shared" si="1"/>
        <v>0</v>
      </c>
      <c r="P27" s="33">
        <f t="shared" si="2"/>
        <v>0</v>
      </c>
    </row>
    <row r="28" spans="1:16" ht="22.5" customHeight="1" x14ac:dyDescent="0.4">
      <c r="A28" s="7">
        <v>17</v>
      </c>
      <c r="B28" s="43"/>
      <c r="C28" s="129"/>
      <c r="D28" s="129"/>
      <c r="E28" s="129"/>
      <c r="F28" s="129"/>
      <c r="G28" s="45"/>
      <c r="H28" s="44"/>
      <c r="I28" s="45"/>
      <c r="J28" s="48">
        <f t="shared" si="4"/>
        <v>0</v>
      </c>
      <c r="K28" s="46"/>
      <c r="M28" s="33">
        <f t="shared" si="3"/>
        <v>0</v>
      </c>
      <c r="N28" s="33">
        <f t="shared" si="0"/>
        <v>0</v>
      </c>
      <c r="O28" s="33">
        <f t="shared" si="1"/>
        <v>0</v>
      </c>
      <c r="P28" s="33">
        <f t="shared" si="2"/>
        <v>0</v>
      </c>
    </row>
    <row r="29" spans="1:16" ht="22.5" customHeight="1" x14ac:dyDescent="0.4">
      <c r="A29" s="7">
        <v>18</v>
      </c>
      <c r="B29" s="43"/>
      <c r="C29" s="129"/>
      <c r="D29" s="129"/>
      <c r="E29" s="129"/>
      <c r="F29" s="129"/>
      <c r="G29" s="45"/>
      <c r="H29" s="44"/>
      <c r="I29" s="45"/>
      <c r="J29" s="48">
        <f t="shared" si="4"/>
        <v>0</v>
      </c>
      <c r="K29" s="46"/>
      <c r="M29" s="33">
        <f t="shared" si="3"/>
        <v>0</v>
      </c>
      <c r="N29" s="33">
        <f t="shared" si="0"/>
        <v>0</v>
      </c>
      <c r="O29" s="33">
        <f t="shared" si="1"/>
        <v>0</v>
      </c>
      <c r="P29" s="33">
        <f t="shared" si="2"/>
        <v>0</v>
      </c>
    </row>
    <row r="30" spans="1:16" ht="22.5" customHeight="1" x14ac:dyDescent="0.4">
      <c r="A30" s="7">
        <v>19</v>
      </c>
      <c r="B30" s="43"/>
      <c r="C30" s="129"/>
      <c r="D30" s="129"/>
      <c r="E30" s="129"/>
      <c r="F30" s="129"/>
      <c r="G30" s="45"/>
      <c r="H30" s="44"/>
      <c r="I30" s="45"/>
      <c r="J30" s="48">
        <f t="shared" si="4"/>
        <v>0</v>
      </c>
      <c r="K30" s="46"/>
      <c r="M30" s="33">
        <f t="shared" si="3"/>
        <v>0</v>
      </c>
      <c r="N30" s="33">
        <f t="shared" si="0"/>
        <v>0</v>
      </c>
      <c r="O30" s="33">
        <f t="shared" si="1"/>
        <v>0</v>
      </c>
      <c r="P30" s="33">
        <f t="shared" si="2"/>
        <v>0</v>
      </c>
    </row>
    <row r="31" spans="1:16" ht="22.5" customHeight="1" x14ac:dyDescent="0.4">
      <c r="A31" s="7">
        <v>20</v>
      </c>
      <c r="B31" s="43"/>
      <c r="C31" s="129"/>
      <c r="D31" s="129"/>
      <c r="E31" s="129"/>
      <c r="F31" s="129"/>
      <c r="G31" s="45"/>
      <c r="H31" s="44"/>
      <c r="I31" s="45"/>
      <c r="J31" s="48">
        <f t="shared" si="4"/>
        <v>0</v>
      </c>
      <c r="K31" s="46"/>
      <c r="M31" s="33">
        <f t="shared" si="3"/>
        <v>0</v>
      </c>
      <c r="N31" s="33">
        <f t="shared" si="0"/>
        <v>0</v>
      </c>
      <c r="O31" s="33">
        <f t="shared" si="1"/>
        <v>0</v>
      </c>
      <c r="P31" s="33">
        <f t="shared" si="2"/>
        <v>0</v>
      </c>
    </row>
    <row r="32" spans="1:16" ht="22.5" customHeight="1" x14ac:dyDescent="0.4">
      <c r="A32" s="7">
        <v>21</v>
      </c>
      <c r="B32" s="43"/>
      <c r="C32" s="129"/>
      <c r="D32" s="129"/>
      <c r="E32" s="129"/>
      <c r="F32" s="129"/>
      <c r="G32" s="45"/>
      <c r="H32" s="44"/>
      <c r="I32" s="45"/>
      <c r="J32" s="48">
        <f t="shared" si="4"/>
        <v>0</v>
      </c>
      <c r="K32" s="46"/>
      <c r="M32" s="33">
        <f t="shared" si="3"/>
        <v>0</v>
      </c>
      <c r="N32" s="33">
        <f t="shared" si="0"/>
        <v>0</v>
      </c>
      <c r="O32" s="33">
        <f t="shared" si="1"/>
        <v>0</v>
      </c>
      <c r="P32" s="33">
        <f t="shared" si="2"/>
        <v>0</v>
      </c>
    </row>
    <row r="33" spans="1:16" ht="22.5" customHeight="1" x14ac:dyDescent="0.4">
      <c r="A33" s="7">
        <v>22</v>
      </c>
      <c r="B33" s="43"/>
      <c r="C33" s="129"/>
      <c r="D33" s="129"/>
      <c r="E33" s="129"/>
      <c r="F33" s="129"/>
      <c r="G33" s="45"/>
      <c r="H33" s="44"/>
      <c r="I33" s="45"/>
      <c r="J33" s="48">
        <f t="shared" si="4"/>
        <v>0</v>
      </c>
      <c r="K33" s="46"/>
      <c r="M33" s="33">
        <f t="shared" si="3"/>
        <v>0</v>
      </c>
      <c r="N33" s="33">
        <f t="shared" si="0"/>
        <v>0</v>
      </c>
      <c r="O33" s="33">
        <f t="shared" si="1"/>
        <v>0</v>
      </c>
      <c r="P33" s="33">
        <f t="shared" si="2"/>
        <v>0</v>
      </c>
    </row>
    <row r="34" spans="1:16" ht="22.5" customHeight="1" x14ac:dyDescent="0.4">
      <c r="A34" s="7">
        <v>23</v>
      </c>
      <c r="B34" s="43"/>
      <c r="C34" s="129"/>
      <c r="D34" s="129"/>
      <c r="E34" s="129"/>
      <c r="F34" s="129"/>
      <c r="G34" s="45"/>
      <c r="H34" s="44"/>
      <c r="I34" s="45"/>
      <c r="J34" s="48">
        <f t="shared" si="4"/>
        <v>0</v>
      </c>
      <c r="K34" s="46"/>
      <c r="M34" s="33">
        <f t="shared" si="3"/>
        <v>0</v>
      </c>
      <c r="N34" s="33">
        <f t="shared" si="0"/>
        <v>0</v>
      </c>
      <c r="O34" s="33">
        <f t="shared" si="1"/>
        <v>0</v>
      </c>
      <c r="P34" s="33">
        <f t="shared" si="2"/>
        <v>0</v>
      </c>
    </row>
    <row r="35" spans="1:16" ht="22.5" customHeight="1" thickBot="1" x14ac:dyDescent="0.45">
      <c r="A35" s="7">
        <v>24</v>
      </c>
      <c r="B35" s="43"/>
      <c r="C35" s="129"/>
      <c r="D35" s="129"/>
      <c r="E35" s="129"/>
      <c r="F35" s="129"/>
      <c r="G35" s="45"/>
      <c r="H35" s="44"/>
      <c r="I35" s="45"/>
      <c r="J35" s="48">
        <f t="shared" si="4"/>
        <v>0</v>
      </c>
      <c r="K35" s="46"/>
      <c r="M35" s="33">
        <f t="shared" si="3"/>
        <v>0</v>
      </c>
      <c r="N35" s="33">
        <f t="shared" si="0"/>
        <v>0</v>
      </c>
      <c r="O35" s="33">
        <f t="shared" si="1"/>
        <v>0</v>
      </c>
      <c r="P35" s="33">
        <f t="shared" si="2"/>
        <v>0</v>
      </c>
    </row>
    <row r="36" spans="1:16" ht="18.75" customHeight="1" x14ac:dyDescent="0.4">
      <c r="A36" s="130" t="s">
        <v>53</v>
      </c>
      <c r="B36" s="131"/>
      <c r="C36" s="132"/>
      <c r="D36" s="132"/>
      <c r="E36" s="132"/>
      <c r="F36" s="132"/>
      <c r="G36" s="133"/>
      <c r="H36" s="140" t="s">
        <v>59</v>
      </c>
      <c r="I36" s="23" t="s">
        <v>26</v>
      </c>
      <c r="J36" s="170">
        <f>N36</f>
        <v>0</v>
      </c>
      <c r="K36" s="171"/>
      <c r="M36" s="34">
        <f>SUM(M12:M35)</f>
        <v>0</v>
      </c>
      <c r="N36" s="34">
        <f t="shared" ref="N36:P36" si="5">SUM(N12:N35)</f>
        <v>0</v>
      </c>
      <c r="O36" s="34">
        <f t="shared" si="5"/>
        <v>0</v>
      </c>
      <c r="P36" s="34">
        <f t="shared" si="5"/>
        <v>0</v>
      </c>
    </row>
    <row r="37" spans="1:16" ht="18.75" customHeight="1" x14ac:dyDescent="0.4">
      <c r="A37" s="130"/>
      <c r="B37" s="134"/>
      <c r="C37" s="135"/>
      <c r="D37" s="135"/>
      <c r="E37" s="135"/>
      <c r="F37" s="135"/>
      <c r="G37" s="136"/>
      <c r="H37" s="141"/>
      <c r="I37" s="19" t="s">
        <v>55</v>
      </c>
      <c r="J37" s="123">
        <f>O36</f>
        <v>0</v>
      </c>
      <c r="K37" s="172"/>
      <c r="M37" s="35"/>
      <c r="N37" s="35"/>
      <c r="O37" s="33">
        <f>O36*0.1</f>
        <v>0</v>
      </c>
      <c r="P37" s="33">
        <f>P36*0.08</f>
        <v>0</v>
      </c>
    </row>
    <row r="38" spans="1:16" ht="18.75" customHeight="1" x14ac:dyDescent="0.4">
      <c r="A38" s="130"/>
      <c r="B38" s="134"/>
      <c r="C38" s="135"/>
      <c r="D38" s="135"/>
      <c r="E38" s="135"/>
      <c r="F38" s="135"/>
      <c r="G38" s="136"/>
      <c r="H38" s="141"/>
      <c r="I38" s="24" t="s">
        <v>56</v>
      </c>
      <c r="J38" s="173">
        <f>O37</f>
        <v>0</v>
      </c>
      <c r="K38" s="174"/>
      <c r="M38" s="31"/>
      <c r="N38" s="31"/>
      <c r="O38" s="31"/>
      <c r="P38" s="31"/>
    </row>
    <row r="39" spans="1:16" ht="18.75" customHeight="1" x14ac:dyDescent="0.4">
      <c r="A39" s="130"/>
      <c r="B39" s="134"/>
      <c r="C39" s="135"/>
      <c r="D39" s="135"/>
      <c r="E39" s="135"/>
      <c r="F39" s="135"/>
      <c r="G39" s="136"/>
      <c r="H39" s="141"/>
      <c r="I39" s="19" t="s">
        <v>57</v>
      </c>
      <c r="J39" s="123">
        <f>P36</f>
        <v>0</v>
      </c>
      <c r="K39" s="172"/>
    </row>
    <row r="40" spans="1:16" ht="18.75" customHeight="1" thickBot="1" x14ac:dyDescent="0.45">
      <c r="A40" s="130"/>
      <c r="B40" s="134"/>
      <c r="C40" s="135"/>
      <c r="D40" s="135"/>
      <c r="E40" s="135"/>
      <c r="F40" s="135"/>
      <c r="G40" s="136"/>
      <c r="H40" s="142"/>
      <c r="I40" s="25" t="s">
        <v>58</v>
      </c>
      <c r="J40" s="175">
        <f>P37</f>
        <v>0</v>
      </c>
      <c r="K40" s="176"/>
    </row>
    <row r="41" spans="1:16" ht="24" customHeight="1" thickBot="1" x14ac:dyDescent="0.45">
      <c r="A41" s="130"/>
      <c r="B41" s="137"/>
      <c r="C41" s="138"/>
      <c r="D41" s="138"/>
      <c r="E41" s="138"/>
      <c r="F41" s="138"/>
      <c r="G41" s="139"/>
      <c r="H41" s="150" t="s">
        <v>36</v>
      </c>
      <c r="I41" s="151"/>
      <c r="J41" s="177">
        <f>SUM(J36:K40)</f>
        <v>0</v>
      </c>
      <c r="K41" s="178"/>
      <c r="M41" s="7" t="s">
        <v>73</v>
      </c>
      <c r="N41" s="37">
        <f>J36+J37+J39</f>
        <v>0</v>
      </c>
      <c r="O41" s="7" t="s">
        <v>74</v>
      </c>
      <c r="P41" s="37">
        <f>J38+J40</f>
        <v>0</v>
      </c>
    </row>
    <row r="42" spans="1:16" ht="22.5" customHeight="1" x14ac:dyDescent="0.4"/>
    <row r="43" spans="1:16" ht="22.5" customHeight="1" x14ac:dyDescent="0.4"/>
    <row r="44" spans="1:16" ht="22.5" customHeight="1" x14ac:dyDescent="0.4"/>
    <row r="49" spans="1:11" ht="22.5" customHeight="1" x14ac:dyDescent="0.4">
      <c r="A49" s="2"/>
      <c r="B49" s="2"/>
      <c r="C49" s="2"/>
      <c r="D49" s="2"/>
      <c r="E49" s="2"/>
      <c r="F49" s="2"/>
      <c r="G49" s="6"/>
      <c r="H49" s="6"/>
      <c r="I49" s="2"/>
      <c r="J49" s="2"/>
      <c r="K49" s="2"/>
    </row>
    <row r="50" spans="1:11" ht="22.5" customHeight="1" x14ac:dyDescent="0.4">
      <c r="A50" s="2"/>
      <c r="B50" s="2"/>
      <c r="C50" s="2"/>
      <c r="D50" s="2"/>
      <c r="E50" s="2"/>
      <c r="F50" s="2"/>
      <c r="G50" s="6"/>
      <c r="H50" s="6"/>
      <c r="I50" s="2"/>
      <c r="J50" s="2"/>
      <c r="K50" s="2"/>
    </row>
    <row r="51" spans="1:11" ht="22.5" customHeight="1" x14ac:dyDescent="0.4">
      <c r="A51" s="2"/>
      <c r="B51" s="2"/>
      <c r="C51" s="2"/>
      <c r="D51" s="2"/>
      <c r="E51" s="2"/>
      <c r="F51" s="2"/>
      <c r="G51" s="6"/>
      <c r="H51" s="6"/>
      <c r="I51" s="2"/>
      <c r="J51" s="2"/>
      <c r="K51" s="2"/>
    </row>
    <row r="52" spans="1:11" ht="22.5" customHeight="1" x14ac:dyDescent="0.4">
      <c r="A52" s="2"/>
      <c r="B52" s="2"/>
      <c r="C52" s="2"/>
      <c r="D52" s="2"/>
      <c r="E52" s="2"/>
      <c r="F52" s="2"/>
      <c r="G52" s="6"/>
      <c r="H52" s="6"/>
      <c r="I52" s="2"/>
      <c r="J52" s="2"/>
      <c r="K52" s="2"/>
    </row>
    <row r="53" spans="1:11" ht="22.5" customHeight="1" x14ac:dyDescent="0.4"/>
    <row r="54" spans="1:11" ht="13.5" customHeight="1" x14ac:dyDescent="0.4"/>
    <row r="55" spans="1:11" ht="13.5" customHeight="1" x14ac:dyDescent="0.4"/>
    <row r="56" spans="1:11" ht="13.5" customHeight="1" x14ac:dyDescent="0.4"/>
    <row r="57" spans="1:11" ht="3.75" customHeight="1" x14ac:dyDescent="0.4"/>
    <row r="58" spans="1:11" s="2" customFormat="1" ht="10.5" customHeight="1" x14ac:dyDescent="0.4">
      <c r="A58" s="1"/>
      <c r="B58" s="1"/>
      <c r="C58" s="1"/>
      <c r="D58" s="1"/>
      <c r="E58" s="1"/>
      <c r="F58" s="1"/>
      <c r="G58" s="3"/>
      <c r="H58" s="3"/>
      <c r="I58" s="1"/>
      <c r="J58" s="1"/>
      <c r="K58" s="1"/>
    </row>
    <row r="59" spans="1:11" s="2" customFormat="1" ht="10.5" customHeight="1" x14ac:dyDescent="0.4">
      <c r="A59" s="1"/>
      <c r="B59" s="1"/>
      <c r="C59" s="1"/>
      <c r="D59" s="1"/>
      <c r="E59" s="1"/>
      <c r="F59" s="1"/>
      <c r="G59" s="3"/>
      <c r="H59" s="3"/>
      <c r="I59" s="1"/>
      <c r="J59" s="1"/>
      <c r="K59" s="1"/>
    </row>
    <row r="60" spans="1:11" s="2" customFormat="1" ht="10.5" customHeight="1" x14ac:dyDescent="0.4">
      <c r="A60" s="1"/>
      <c r="B60" s="1"/>
      <c r="C60" s="1"/>
      <c r="D60" s="1"/>
      <c r="E60" s="1"/>
      <c r="F60" s="1"/>
      <c r="G60" s="3"/>
      <c r="H60" s="3"/>
      <c r="I60" s="1"/>
      <c r="J60" s="1"/>
      <c r="K60" s="1"/>
    </row>
    <row r="61" spans="1:11" s="2" customFormat="1" ht="10.5" customHeight="1" x14ac:dyDescent="0.4">
      <c r="A61" s="1"/>
      <c r="B61" s="1"/>
      <c r="C61" s="1"/>
      <c r="D61" s="1"/>
      <c r="E61" s="1"/>
      <c r="F61" s="1"/>
      <c r="G61" s="3"/>
      <c r="H61" s="3"/>
      <c r="I61" s="1"/>
      <c r="J61" s="1"/>
      <c r="K61" s="1"/>
    </row>
  </sheetData>
  <sheetProtection algorithmName="SHA-512" hashValue="SKLgi/xRKzCj9dkn042qO4nipxaSN6weUEKEE0QGlNWZWcqRLpN/9TiOQCn922ddzisDPLGUSrpNdbWswsvcCg==" saltValue="7/SOnikQE0BWIlJNbrEx+g==" spinCount="100000" sheet="1" objects="1" scenarios="1"/>
  <mergeCells count="55">
    <mergeCell ref="A1:E3"/>
    <mergeCell ref="J1:K1"/>
    <mergeCell ref="F2:G2"/>
    <mergeCell ref="H2:K2"/>
    <mergeCell ref="F3:G3"/>
    <mergeCell ref="H3:K3"/>
    <mergeCell ref="F4:G4"/>
    <mergeCell ref="H4:K4"/>
    <mergeCell ref="A5:E6"/>
    <mergeCell ref="F5:G5"/>
    <mergeCell ref="H5:K5"/>
    <mergeCell ref="F6:G6"/>
    <mergeCell ref="H6:K6"/>
    <mergeCell ref="A7:E7"/>
    <mergeCell ref="F7:G7"/>
    <mergeCell ref="H7:K7"/>
    <mergeCell ref="A9:B9"/>
    <mergeCell ref="C9:F9"/>
    <mergeCell ref="G9:H9"/>
    <mergeCell ref="I9:K9"/>
    <mergeCell ref="C22:F22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34:F34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J41:K41"/>
    <mergeCell ref="C35:F35"/>
    <mergeCell ref="A36:A41"/>
    <mergeCell ref="B36:G41"/>
    <mergeCell ref="H36:H40"/>
    <mergeCell ref="J36:K36"/>
    <mergeCell ref="J37:K37"/>
    <mergeCell ref="J38:K38"/>
    <mergeCell ref="J39:K39"/>
    <mergeCell ref="J40:K40"/>
    <mergeCell ref="H41:I41"/>
  </mergeCells>
  <phoneticPr fontId="2"/>
  <conditionalFormatting sqref="H2:K7">
    <cfRule type="cellIs" dxfId="35" priority="2" operator="equal">
      <formula>0</formula>
    </cfRule>
  </conditionalFormatting>
  <conditionalFormatting sqref="J12:J35 J36:K41">
    <cfRule type="cellIs" dxfId="34" priority="1" operator="equal">
      <formula>0</formula>
    </cfRule>
  </conditionalFormatting>
  <dataValidations count="1">
    <dataValidation type="list" allowBlank="1" showInputMessage="1" showErrorMessage="1" sqref="K12:K35" xr:uid="{CEE64921-237B-4F0C-A2FF-A1A0F76BF30A}">
      <formula1>$M$2:$M$4</formula1>
    </dataValidation>
  </dataValidations>
  <hyperlinks>
    <hyperlink ref="H7" r:id="rId1" display="xxxxxx@xxxxxx.ne.jp" xr:uid="{751E8E41-C88E-4015-91CC-DA6364F527C1}"/>
  </hyperlinks>
  <pageMargins left="0.31496062992125984" right="0" top="0.19685039370078741" bottom="0" header="0.31496062992125984" footer="0.31496062992125984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44541-15CA-4E64-B232-6537248F2630}">
  <sheetPr>
    <tabColor rgb="FFFFFF00"/>
  </sheetPr>
  <dimension ref="A1:P61"/>
  <sheetViews>
    <sheetView view="pageBreakPreview" zoomScaleNormal="100" zoomScaleSheetLayoutView="100" workbookViewId="0">
      <selection activeCell="J1" sqref="J1:K1"/>
    </sheetView>
  </sheetViews>
  <sheetFormatPr defaultRowHeight="13.5" x14ac:dyDescent="0.4"/>
  <cols>
    <col min="1" max="1" width="4.375" style="1" customWidth="1"/>
    <col min="2" max="2" width="7.5" style="1" customWidth="1"/>
    <col min="3" max="3" width="6.25" style="1" customWidth="1"/>
    <col min="4" max="4" width="7.5" style="1" customWidth="1"/>
    <col min="5" max="5" width="10.625" style="1" customWidth="1"/>
    <col min="6" max="6" width="11.25" style="1" customWidth="1"/>
    <col min="7" max="7" width="8.75" style="3" customWidth="1"/>
    <col min="8" max="8" width="4.375" style="3" customWidth="1"/>
    <col min="9" max="10" width="12.5" style="1" customWidth="1"/>
    <col min="11" max="11" width="4.375" style="1" customWidth="1"/>
    <col min="12" max="12" width="3.75" style="1" customWidth="1"/>
    <col min="13" max="16" width="13.375" style="1" customWidth="1"/>
    <col min="17" max="16384" width="9" style="1"/>
  </cols>
  <sheetData>
    <row r="1" spans="1:16" ht="14.25" customHeight="1" thickBot="1" x14ac:dyDescent="0.45">
      <c r="A1" s="118" t="s">
        <v>45</v>
      </c>
      <c r="B1" s="118"/>
      <c r="C1" s="118"/>
      <c r="D1" s="118"/>
      <c r="E1" s="118"/>
      <c r="I1" s="30" t="s">
        <v>67</v>
      </c>
      <c r="J1" s="180">
        <f>請求統括表!K1</f>
        <v>45432</v>
      </c>
      <c r="K1" s="180">
        <f ca="1">TODAY()</f>
        <v>45422</v>
      </c>
    </row>
    <row r="2" spans="1:16" ht="18" customHeight="1" x14ac:dyDescent="0.4">
      <c r="A2" s="118"/>
      <c r="B2" s="118"/>
      <c r="C2" s="118"/>
      <c r="D2" s="118"/>
      <c r="E2" s="118"/>
      <c r="F2" s="165" t="s">
        <v>0</v>
      </c>
      <c r="G2" s="166"/>
      <c r="H2" s="167">
        <f>請求統括表!I2</f>
        <v>0</v>
      </c>
      <c r="I2" s="168"/>
      <c r="J2" s="168"/>
      <c r="K2" s="169"/>
      <c r="M2" s="47">
        <v>0.1</v>
      </c>
    </row>
    <row r="3" spans="1:16" ht="18" customHeight="1" x14ac:dyDescent="0.4">
      <c r="A3" s="118"/>
      <c r="B3" s="118"/>
      <c r="C3" s="118"/>
      <c r="D3" s="118"/>
      <c r="E3" s="118"/>
      <c r="F3" s="160" t="s">
        <v>8</v>
      </c>
      <c r="G3" s="161"/>
      <c r="H3" s="162">
        <f>請求統括表!I3</f>
        <v>0</v>
      </c>
      <c r="I3" s="54"/>
      <c r="J3" s="54"/>
      <c r="K3" s="163"/>
      <c r="M3" s="47">
        <v>0.08</v>
      </c>
    </row>
    <row r="4" spans="1:16" ht="18" customHeight="1" x14ac:dyDescent="0.4">
      <c r="A4" s="40"/>
      <c r="B4" s="40"/>
      <c r="C4" s="40"/>
      <c r="D4" s="41" t="s">
        <v>72</v>
      </c>
      <c r="E4" s="42">
        <v>4</v>
      </c>
      <c r="F4" s="160" t="s">
        <v>1</v>
      </c>
      <c r="G4" s="161"/>
      <c r="H4" s="162">
        <f>請求統括表!I4</f>
        <v>0</v>
      </c>
      <c r="I4" s="54"/>
      <c r="J4" s="54"/>
      <c r="K4" s="163"/>
      <c r="M4" s="7" t="s">
        <v>47</v>
      </c>
    </row>
    <row r="5" spans="1:16" ht="18" customHeight="1" x14ac:dyDescent="0.4">
      <c r="A5" s="103" t="s">
        <v>28</v>
      </c>
      <c r="B5" s="103"/>
      <c r="C5" s="103"/>
      <c r="D5" s="103"/>
      <c r="E5" s="104"/>
      <c r="F5" s="160" t="s">
        <v>2</v>
      </c>
      <c r="G5" s="161"/>
      <c r="H5" s="162">
        <f>請求統括表!I5</f>
        <v>0</v>
      </c>
      <c r="I5" s="54"/>
      <c r="J5" s="54"/>
      <c r="K5" s="163"/>
    </row>
    <row r="6" spans="1:16" ht="18" customHeight="1" x14ac:dyDescent="0.4">
      <c r="A6" s="103"/>
      <c r="B6" s="103"/>
      <c r="C6" s="103"/>
      <c r="D6" s="103"/>
      <c r="E6" s="104"/>
      <c r="F6" s="160" t="s">
        <v>29</v>
      </c>
      <c r="G6" s="161"/>
      <c r="H6" s="162">
        <f>請求統括表!I6</f>
        <v>0</v>
      </c>
      <c r="I6" s="54"/>
      <c r="J6" s="54"/>
      <c r="K6" s="163"/>
    </row>
    <row r="7" spans="1:16" ht="18" customHeight="1" thickBot="1" x14ac:dyDescent="0.45">
      <c r="A7" s="152" t="s">
        <v>22</v>
      </c>
      <c r="B7" s="152"/>
      <c r="C7" s="152"/>
      <c r="D7" s="152"/>
      <c r="E7" s="152"/>
      <c r="F7" s="153" t="s">
        <v>30</v>
      </c>
      <c r="G7" s="154"/>
      <c r="H7" s="155">
        <f>請求統括表!I7</f>
        <v>0</v>
      </c>
      <c r="I7" s="156"/>
      <c r="J7" s="156"/>
      <c r="K7" s="157"/>
    </row>
    <row r="8" spans="1:16" ht="3.75" customHeight="1" thickBot="1" x14ac:dyDescent="0.45"/>
    <row r="9" spans="1:16" ht="27" customHeight="1" thickBot="1" x14ac:dyDescent="0.45">
      <c r="A9" s="150" t="s">
        <v>11</v>
      </c>
      <c r="B9" s="151"/>
      <c r="C9" s="158"/>
      <c r="D9" s="158"/>
      <c r="E9" s="158"/>
      <c r="F9" s="158"/>
      <c r="G9" s="151" t="s">
        <v>54</v>
      </c>
      <c r="H9" s="151"/>
      <c r="I9" s="158"/>
      <c r="J9" s="158"/>
      <c r="K9" s="159"/>
    </row>
    <row r="10" spans="1:16" ht="3.75" customHeight="1" x14ac:dyDescent="0.4"/>
    <row r="11" spans="1:16" ht="15" customHeight="1" x14ac:dyDescent="0.4">
      <c r="A11" s="19" t="s">
        <v>72</v>
      </c>
      <c r="B11" s="19" t="s">
        <v>17</v>
      </c>
      <c r="C11" s="62" t="s">
        <v>20</v>
      </c>
      <c r="D11" s="62"/>
      <c r="E11" s="62"/>
      <c r="F11" s="62"/>
      <c r="G11" s="19" t="s">
        <v>19</v>
      </c>
      <c r="H11" s="19" t="s">
        <v>18</v>
      </c>
      <c r="I11" s="19" t="s">
        <v>65</v>
      </c>
      <c r="J11" s="19" t="s">
        <v>64</v>
      </c>
      <c r="K11" s="19" t="s">
        <v>25</v>
      </c>
      <c r="M11" s="32" t="s">
        <v>24</v>
      </c>
      <c r="N11" s="32" t="s">
        <v>68</v>
      </c>
      <c r="O11" s="32" t="s">
        <v>69</v>
      </c>
      <c r="P11" s="32" t="s">
        <v>70</v>
      </c>
    </row>
    <row r="12" spans="1:16" ht="22.5" customHeight="1" x14ac:dyDescent="0.4">
      <c r="A12" s="7">
        <v>1</v>
      </c>
      <c r="B12" s="43"/>
      <c r="C12" s="129"/>
      <c r="D12" s="129"/>
      <c r="E12" s="129"/>
      <c r="F12" s="129"/>
      <c r="G12" s="45"/>
      <c r="H12" s="44"/>
      <c r="I12" s="45"/>
      <c r="J12" s="48">
        <f>G12*I12</f>
        <v>0</v>
      </c>
      <c r="K12" s="46"/>
      <c r="M12" s="33">
        <f>IF(K12="非",0,J12*K12)</f>
        <v>0</v>
      </c>
      <c r="N12" s="33">
        <f>IF(K12="非",J12,0)</f>
        <v>0</v>
      </c>
      <c r="O12" s="33">
        <f>IF(K12=10%,J12,0)</f>
        <v>0</v>
      </c>
      <c r="P12" s="33">
        <f>IF(K12=8%,J12,0)</f>
        <v>0</v>
      </c>
    </row>
    <row r="13" spans="1:16" ht="22.5" customHeight="1" x14ac:dyDescent="0.4">
      <c r="A13" s="7">
        <v>2</v>
      </c>
      <c r="B13" s="43"/>
      <c r="C13" s="129"/>
      <c r="D13" s="129"/>
      <c r="E13" s="129"/>
      <c r="F13" s="129"/>
      <c r="G13" s="45"/>
      <c r="H13" s="44"/>
      <c r="I13" s="45"/>
      <c r="J13" s="48">
        <f>G13*I13</f>
        <v>0</v>
      </c>
      <c r="K13" s="46"/>
      <c r="M13" s="33">
        <f>IF(K13="非",0,J13*K13)</f>
        <v>0</v>
      </c>
      <c r="N13" s="33">
        <f t="shared" ref="N13:N35" si="0">IF(K13="非",J13,0)</f>
        <v>0</v>
      </c>
      <c r="O13" s="33">
        <f t="shared" ref="O13:O35" si="1">IF(K13=10%,J13,0)</f>
        <v>0</v>
      </c>
      <c r="P13" s="33">
        <f t="shared" ref="P13:P35" si="2">IF(K13=8%,J13,0)</f>
        <v>0</v>
      </c>
    </row>
    <row r="14" spans="1:16" ht="22.5" customHeight="1" x14ac:dyDescent="0.4">
      <c r="A14" s="7">
        <v>3</v>
      </c>
      <c r="B14" s="43"/>
      <c r="C14" s="129"/>
      <c r="D14" s="129"/>
      <c r="E14" s="129"/>
      <c r="F14" s="129"/>
      <c r="G14" s="45"/>
      <c r="H14" s="44"/>
      <c r="I14" s="45"/>
      <c r="J14" s="48">
        <f>G14*I14</f>
        <v>0</v>
      </c>
      <c r="K14" s="46"/>
      <c r="M14" s="33">
        <f t="shared" ref="M14:M35" si="3">IF(K14="非",0,J14*K14)</f>
        <v>0</v>
      </c>
      <c r="N14" s="33">
        <f t="shared" si="0"/>
        <v>0</v>
      </c>
      <c r="O14" s="33">
        <f t="shared" si="1"/>
        <v>0</v>
      </c>
      <c r="P14" s="33">
        <f t="shared" si="2"/>
        <v>0</v>
      </c>
    </row>
    <row r="15" spans="1:16" ht="22.5" customHeight="1" x14ac:dyDescent="0.4">
      <c r="A15" s="7">
        <v>4</v>
      </c>
      <c r="B15" s="43"/>
      <c r="C15" s="129"/>
      <c r="D15" s="129"/>
      <c r="E15" s="129"/>
      <c r="F15" s="129"/>
      <c r="G15" s="45"/>
      <c r="H15" s="44"/>
      <c r="I15" s="45"/>
      <c r="J15" s="48">
        <f t="shared" ref="J15:J35" si="4">G15*I15</f>
        <v>0</v>
      </c>
      <c r="K15" s="46"/>
      <c r="M15" s="33">
        <f t="shared" si="3"/>
        <v>0</v>
      </c>
      <c r="N15" s="33">
        <f t="shared" si="0"/>
        <v>0</v>
      </c>
      <c r="O15" s="33">
        <f t="shared" si="1"/>
        <v>0</v>
      </c>
      <c r="P15" s="33">
        <f t="shared" si="2"/>
        <v>0</v>
      </c>
    </row>
    <row r="16" spans="1:16" ht="22.5" customHeight="1" x14ac:dyDescent="0.4">
      <c r="A16" s="7">
        <v>5</v>
      </c>
      <c r="B16" s="43"/>
      <c r="C16" s="129"/>
      <c r="D16" s="129"/>
      <c r="E16" s="129"/>
      <c r="F16" s="129"/>
      <c r="G16" s="45"/>
      <c r="H16" s="44"/>
      <c r="I16" s="45"/>
      <c r="J16" s="48">
        <f t="shared" si="4"/>
        <v>0</v>
      </c>
      <c r="K16" s="46"/>
      <c r="M16" s="33">
        <f t="shared" si="3"/>
        <v>0</v>
      </c>
      <c r="N16" s="33">
        <f t="shared" si="0"/>
        <v>0</v>
      </c>
      <c r="O16" s="33">
        <f t="shared" si="1"/>
        <v>0</v>
      </c>
      <c r="P16" s="33">
        <f t="shared" si="2"/>
        <v>0</v>
      </c>
    </row>
    <row r="17" spans="1:16" ht="22.5" customHeight="1" x14ac:dyDescent="0.4">
      <c r="A17" s="7">
        <v>6</v>
      </c>
      <c r="B17" s="43"/>
      <c r="C17" s="129"/>
      <c r="D17" s="129"/>
      <c r="E17" s="129"/>
      <c r="F17" s="129"/>
      <c r="G17" s="45"/>
      <c r="H17" s="44"/>
      <c r="I17" s="45"/>
      <c r="J17" s="48">
        <f t="shared" si="4"/>
        <v>0</v>
      </c>
      <c r="K17" s="46"/>
      <c r="M17" s="33">
        <f t="shared" si="3"/>
        <v>0</v>
      </c>
      <c r="N17" s="33">
        <f t="shared" si="0"/>
        <v>0</v>
      </c>
      <c r="O17" s="33">
        <f t="shared" si="1"/>
        <v>0</v>
      </c>
      <c r="P17" s="33">
        <f t="shared" si="2"/>
        <v>0</v>
      </c>
    </row>
    <row r="18" spans="1:16" ht="22.5" customHeight="1" x14ac:dyDescent="0.4">
      <c r="A18" s="7">
        <v>7</v>
      </c>
      <c r="B18" s="43"/>
      <c r="C18" s="129"/>
      <c r="D18" s="129"/>
      <c r="E18" s="129"/>
      <c r="F18" s="129"/>
      <c r="G18" s="45"/>
      <c r="H18" s="44"/>
      <c r="I18" s="45"/>
      <c r="J18" s="48">
        <f t="shared" si="4"/>
        <v>0</v>
      </c>
      <c r="K18" s="46"/>
      <c r="M18" s="33">
        <f t="shared" si="3"/>
        <v>0</v>
      </c>
      <c r="N18" s="33">
        <f t="shared" si="0"/>
        <v>0</v>
      </c>
      <c r="O18" s="33">
        <f t="shared" si="1"/>
        <v>0</v>
      </c>
      <c r="P18" s="33">
        <f t="shared" si="2"/>
        <v>0</v>
      </c>
    </row>
    <row r="19" spans="1:16" ht="22.5" customHeight="1" x14ac:dyDescent="0.4">
      <c r="A19" s="7">
        <v>8</v>
      </c>
      <c r="B19" s="43"/>
      <c r="C19" s="129"/>
      <c r="D19" s="129"/>
      <c r="E19" s="129"/>
      <c r="F19" s="129"/>
      <c r="G19" s="45"/>
      <c r="H19" s="44"/>
      <c r="I19" s="45"/>
      <c r="J19" s="48">
        <f t="shared" si="4"/>
        <v>0</v>
      </c>
      <c r="K19" s="46"/>
      <c r="M19" s="33">
        <f t="shared" si="3"/>
        <v>0</v>
      </c>
      <c r="N19" s="33">
        <f t="shared" si="0"/>
        <v>0</v>
      </c>
      <c r="O19" s="33">
        <f t="shared" si="1"/>
        <v>0</v>
      </c>
      <c r="P19" s="33">
        <f t="shared" si="2"/>
        <v>0</v>
      </c>
    </row>
    <row r="20" spans="1:16" ht="22.5" customHeight="1" x14ac:dyDescent="0.4">
      <c r="A20" s="7">
        <v>9</v>
      </c>
      <c r="B20" s="43"/>
      <c r="C20" s="129"/>
      <c r="D20" s="129"/>
      <c r="E20" s="129"/>
      <c r="F20" s="129"/>
      <c r="G20" s="45"/>
      <c r="H20" s="44"/>
      <c r="I20" s="45"/>
      <c r="J20" s="48">
        <f t="shared" si="4"/>
        <v>0</v>
      </c>
      <c r="K20" s="46"/>
      <c r="M20" s="33">
        <f t="shared" si="3"/>
        <v>0</v>
      </c>
      <c r="N20" s="33">
        <f t="shared" si="0"/>
        <v>0</v>
      </c>
      <c r="O20" s="33">
        <f t="shared" si="1"/>
        <v>0</v>
      </c>
      <c r="P20" s="33">
        <f t="shared" si="2"/>
        <v>0</v>
      </c>
    </row>
    <row r="21" spans="1:16" ht="22.5" customHeight="1" x14ac:dyDescent="0.4">
      <c r="A21" s="7">
        <v>10</v>
      </c>
      <c r="B21" s="43"/>
      <c r="C21" s="129"/>
      <c r="D21" s="129"/>
      <c r="E21" s="129"/>
      <c r="F21" s="129"/>
      <c r="G21" s="45"/>
      <c r="H21" s="44"/>
      <c r="I21" s="45"/>
      <c r="J21" s="48">
        <f t="shared" si="4"/>
        <v>0</v>
      </c>
      <c r="K21" s="46"/>
      <c r="M21" s="33">
        <f t="shared" si="3"/>
        <v>0</v>
      </c>
      <c r="N21" s="33">
        <f t="shared" si="0"/>
        <v>0</v>
      </c>
      <c r="O21" s="33">
        <f t="shared" si="1"/>
        <v>0</v>
      </c>
      <c r="P21" s="33">
        <f t="shared" si="2"/>
        <v>0</v>
      </c>
    </row>
    <row r="22" spans="1:16" ht="22.5" customHeight="1" x14ac:dyDescent="0.4">
      <c r="A22" s="7">
        <v>11</v>
      </c>
      <c r="B22" s="43"/>
      <c r="C22" s="129"/>
      <c r="D22" s="129"/>
      <c r="E22" s="129"/>
      <c r="F22" s="129"/>
      <c r="G22" s="45"/>
      <c r="H22" s="44"/>
      <c r="I22" s="45"/>
      <c r="J22" s="48">
        <f t="shared" si="4"/>
        <v>0</v>
      </c>
      <c r="K22" s="46"/>
      <c r="M22" s="33">
        <f t="shared" si="3"/>
        <v>0</v>
      </c>
      <c r="N22" s="33">
        <f t="shared" si="0"/>
        <v>0</v>
      </c>
      <c r="O22" s="33">
        <f t="shared" si="1"/>
        <v>0</v>
      </c>
      <c r="P22" s="33">
        <f t="shared" si="2"/>
        <v>0</v>
      </c>
    </row>
    <row r="23" spans="1:16" ht="22.5" customHeight="1" x14ac:dyDescent="0.4">
      <c r="A23" s="7">
        <v>12</v>
      </c>
      <c r="B23" s="43"/>
      <c r="C23" s="129"/>
      <c r="D23" s="129"/>
      <c r="E23" s="129"/>
      <c r="F23" s="129"/>
      <c r="G23" s="45"/>
      <c r="H23" s="44"/>
      <c r="I23" s="45"/>
      <c r="J23" s="48">
        <f t="shared" si="4"/>
        <v>0</v>
      </c>
      <c r="K23" s="46"/>
      <c r="M23" s="33">
        <f t="shared" si="3"/>
        <v>0</v>
      </c>
      <c r="N23" s="33">
        <f t="shared" si="0"/>
        <v>0</v>
      </c>
      <c r="O23" s="33">
        <f t="shared" si="1"/>
        <v>0</v>
      </c>
      <c r="P23" s="33">
        <f t="shared" si="2"/>
        <v>0</v>
      </c>
    </row>
    <row r="24" spans="1:16" ht="22.5" customHeight="1" x14ac:dyDescent="0.4">
      <c r="A24" s="7">
        <v>13</v>
      </c>
      <c r="B24" s="43"/>
      <c r="C24" s="129"/>
      <c r="D24" s="129"/>
      <c r="E24" s="129"/>
      <c r="F24" s="129"/>
      <c r="G24" s="45"/>
      <c r="H24" s="44"/>
      <c r="I24" s="45"/>
      <c r="J24" s="48">
        <f t="shared" si="4"/>
        <v>0</v>
      </c>
      <c r="K24" s="46"/>
      <c r="M24" s="33">
        <f t="shared" si="3"/>
        <v>0</v>
      </c>
      <c r="N24" s="33">
        <f t="shared" si="0"/>
        <v>0</v>
      </c>
      <c r="O24" s="33">
        <f t="shared" si="1"/>
        <v>0</v>
      </c>
      <c r="P24" s="33">
        <f t="shared" si="2"/>
        <v>0</v>
      </c>
    </row>
    <row r="25" spans="1:16" ht="22.5" customHeight="1" x14ac:dyDescent="0.4">
      <c r="A25" s="7">
        <v>14</v>
      </c>
      <c r="B25" s="43"/>
      <c r="C25" s="129"/>
      <c r="D25" s="129"/>
      <c r="E25" s="129"/>
      <c r="F25" s="129"/>
      <c r="G25" s="45"/>
      <c r="H25" s="44"/>
      <c r="I25" s="45"/>
      <c r="J25" s="48">
        <f t="shared" si="4"/>
        <v>0</v>
      </c>
      <c r="K25" s="46"/>
      <c r="M25" s="33">
        <f t="shared" si="3"/>
        <v>0</v>
      </c>
      <c r="N25" s="33">
        <f t="shared" si="0"/>
        <v>0</v>
      </c>
      <c r="O25" s="33">
        <f t="shared" si="1"/>
        <v>0</v>
      </c>
      <c r="P25" s="33">
        <f t="shared" si="2"/>
        <v>0</v>
      </c>
    </row>
    <row r="26" spans="1:16" ht="22.5" customHeight="1" x14ac:dyDescent="0.4">
      <c r="A26" s="7">
        <v>15</v>
      </c>
      <c r="B26" s="43"/>
      <c r="C26" s="129"/>
      <c r="D26" s="129"/>
      <c r="E26" s="129"/>
      <c r="F26" s="129"/>
      <c r="G26" s="45"/>
      <c r="H26" s="44"/>
      <c r="I26" s="45"/>
      <c r="J26" s="48">
        <f t="shared" si="4"/>
        <v>0</v>
      </c>
      <c r="K26" s="46"/>
      <c r="M26" s="33">
        <f t="shared" si="3"/>
        <v>0</v>
      </c>
      <c r="N26" s="33">
        <f t="shared" si="0"/>
        <v>0</v>
      </c>
      <c r="O26" s="33">
        <f t="shared" si="1"/>
        <v>0</v>
      </c>
      <c r="P26" s="33">
        <f t="shared" si="2"/>
        <v>0</v>
      </c>
    </row>
    <row r="27" spans="1:16" ht="22.5" customHeight="1" x14ac:dyDescent="0.4">
      <c r="A27" s="7">
        <v>16</v>
      </c>
      <c r="B27" s="43"/>
      <c r="C27" s="129"/>
      <c r="D27" s="129"/>
      <c r="E27" s="129"/>
      <c r="F27" s="129"/>
      <c r="G27" s="45"/>
      <c r="H27" s="44"/>
      <c r="I27" s="45"/>
      <c r="J27" s="48">
        <f t="shared" si="4"/>
        <v>0</v>
      </c>
      <c r="K27" s="46"/>
      <c r="M27" s="33">
        <f t="shared" si="3"/>
        <v>0</v>
      </c>
      <c r="N27" s="33">
        <f t="shared" si="0"/>
        <v>0</v>
      </c>
      <c r="O27" s="33">
        <f t="shared" si="1"/>
        <v>0</v>
      </c>
      <c r="P27" s="33">
        <f t="shared" si="2"/>
        <v>0</v>
      </c>
    </row>
    <row r="28" spans="1:16" ht="22.5" customHeight="1" x14ac:dyDescent="0.4">
      <c r="A28" s="7">
        <v>17</v>
      </c>
      <c r="B28" s="43"/>
      <c r="C28" s="129"/>
      <c r="D28" s="129"/>
      <c r="E28" s="129"/>
      <c r="F28" s="129"/>
      <c r="G28" s="45"/>
      <c r="H28" s="44"/>
      <c r="I28" s="45"/>
      <c r="J28" s="48">
        <f t="shared" si="4"/>
        <v>0</v>
      </c>
      <c r="K28" s="46"/>
      <c r="M28" s="33">
        <f t="shared" si="3"/>
        <v>0</v>
      </c>
      <c r="N28" s="33">
        <f t="shared" si="0"/>
        <v>0</v>
      </c>
      <c r="O28" s="33">
        <f t="shared" si="1"/>
        <v>0</v>
      </c>
      <c r="P28" s="33">
        <f t="shared" si="2"/>
        <v>0</v>
      </c>
    </row>
    <row r="29" spans="1:16" ht="22.5" customHeight="1" x14ac:dyDescent="0.4">
      <c r="A29" s="7">
        <v>18</v>
      </c>
      <c r="B29" s="43"/>
      <c r="C29" s="129"/>
      <c r="D29" s="129"/>
      <c r="E29" s="129"/>
      <c r="F29" s="129"/>
      <c r="G29" s="45"/>
      <c r="H29" s="44"/>
      <c r="I29" s="45"/>
      <c r="J29" s="48">
        <f t="shared" si="4"/>
        <v>0</v>
      </c>
      <c r="K29" s="46"/>
      <c r="M29" s="33">
        <f t="shared" si="3"/>
        <v>0</v>
      </c>
      <c r="N29" s="33">
        <f t="shared" si="0"/>
        <v>0</v>
      </c>
      <c r="O29" s="33">
        <f t="shared" si="1"/>
        <v>0</v>
      </c>
      <c r="P29" s="33">
        <f t="shared" si="2"/>
        <v>0</v>
      </c>
    </row>
    <row r="30" spans="1:16" ht="22.5" customHeight="1" x14ac:dyDescent="0.4">
      <c r="A30" s="7">
        <v>19</v>
      </c>
      <c r="B30" s="43"/>
      <c r="C30" s="129"/>
      <c r="D30" s="129"/>
      <c r="E30" s="129"/>
      <c r="F30" s="129"/>
      <c r="G30" s="45"/>
      <c r="H30" s="44"/>
      <c r="I30" s="45"/>
      <c r="J30" s="48">
        <f t="shared" si="4"/>
        <v>0</v>
      </c>
      <c r="K30" s="46"/>
      <c r="M30" s="33">
        <f t="shared" si="3"/>
        <v>0</v>
      </c>
      <c r="N30" s="33">
        <f t="shared" si="0"/>
        <v>0</v>
      </c>
      <c r="O30" s="33">
        <f t="shared" si="1"/>
        <v>0</v>
      </c>
      <c r="P30" s="33">
        <f t="shared" si="2"/>
        <v>0</v>
      </c>
    </row>
    <row r="31" spans="1:16" ht="22.5" customHeight="1" x14ac:dyDescent="0.4">
      <c r="A31" s="7">
        <v>20</v>
      </c>
      <c r="B31" s="43"/>
      <c r="C31" s="129"/>
      <c r="D31" s="129"/>
      <c r="E31" s="129"/>
      <c r="F31" s="129"/>
      <c r="G31" s="45"/>
      <c r="H31" s="44"/>
      <c r="I31" s="45"/>
      <c r="J31" s="48">
        <f t="shared" si="4"/>
        <v>0</v>
      </c>
      <c r="K31" s="46"/>
      <c r="M31" s="33">
        <f t="shared" si="3"/>
        <v>0</v>
      </c>
      <c r="N31" s="33">
        <f t="shared" si="0"/>
        <v>0</v>
      </c>
      <c r="O31" s="33">
        <f t="shared" si="1"/>
        <v>0</v>
      </c>
      <c r="P31" s="33">
        <f t="shared" si="2"/>
        <v>0</v>
      </c>
    </row>
    <row r="32" spans="1:16" ht="22.5" customHeight="1" x14ac:dyDescent="0.4">
      <c r="A32" s="7">
        <v>21</v>
      </c>
      <c r="B32" s="43"/>
      <c r="C32" s="129"/>
      <c r="D32" s="129"/>
      <c r="E32" s="129"/>
      <c r="F32" s="129"/>
      <c r="G32" s="45"/>
      <c r="H32" s="44"/>
      <c r="I32" s="45"/>
      <c r="J32" s="48">
        <f t="shared" si="4"/>
        <v>0</v>
      </c>
      <c r="K32" s="46"/>
      <c r="M32" s="33">
        <f t="shared" si="3"/>
        <v>0</v>
      </c>
      <c r="N32" s="33">
        <f t="shared" si="0"/>
        <v>0</v>
      </c>
      <c r="O32" s="33">
        <f t="shared" si="1"/>
        <v>0</v>
      </c>
      <c r="P32" s="33">
        <f t="shared" si="2"/>
        <v>0</v>
      </c>
    </row>
    <row r="33" spans="1:16" ht="22.5" customHeight="1" x14ac:dyDescent="0.4">
      <c r="A33" s="7">
        <v>22</v>
      </c>
      <c r="B33" s="43"/>
      <c r="C33" s="129"/>
      <c r="D33" s="129"/>
      <c r="E33" s="129"/>
      <c r="F33" s="129"/>
      <c r="G33" s="45"/>
      <c r="H33" s="44"/>
      <c r="I33" s="45"/>
      <c r="J33" s="48">
        <f t="shared" si="4"/>
        <v>0</v>
      </c>
      <c r="K33" s="46"/>
      <c r="M33" s="33">
        <f t="shared" si="3"/>
        <v>0</v>
      </c>
      <c r="N33" s="33">
        <f t="shared" si="0"/>
        <v>0</v>
      </c>
      <c r="O33" s="33">
        <f t="shared" si="1"/>
        <v>0</v>
      </c>
      <c r="P33" s="33">
        <f t="shared" si="2"/>
        <v>0</v>
      </c>
    </row>
    <row r="34" spans="1:16" ht="22.5" customHeight="1" x14ac:dyDescent="0.4">
      <c r="A34" s="7">
        <v>23</v>
      </c>
      <c r="B34" s="43"/>
      <c r="C34" s="129"/>
      <c r="D34" s="129"/>
      <c r="E34" s="129"/>
      <c r="F34" s="129"/>
      <c r="G34" s="45"/>
      <c r="H34" s="44"/>
      <c r="I34" s="45"/>
      <c r="J34" s="48">
        <f t="shared" si="4"/>
        <v>0</v>
      </c>
      <c r="K34" s="46"/>
      <c r="M34" s="33">
        <f t="shared" si="3"/>
        <v>0</v>
      </c>
      <c r="N34" s="33">
        <f t="shared" si="0"/>
        <v>0</v>
      </c>
      <c r="O34" s="33">
        <f t="shared" si="1"/>
        <v>0</v>
      </c>
      <c r="P34" s="33">
        <f t="shared" si="2"/>
        <v>0</v>
      </c>
    </row>
    <row r="35" spans="1:16" ht="22.5" customHeight="1" thickBot="1" x14ac:dyDescent="0.45">
      <c r="A35" s="7">
        <v>24</v>
      </c>
      <c r="B35" s="43"/>
      <c r="C35" s="129"/>
      <c r="D35" s="129"/>
      <c r="E35" s="129"/>
      <c r="F35" s="129"/>
      <c r="G35" s="45"/>
      <c r="H35" s="44"/>
      <c r="I35" s="45"/>
      <c r="J35" s="48">
        <f t="shared" si="4"/>
        <v>0</v>
      </c>
      <c r="K35" s="46"/>
      <c r="M35" s="33">
        <f t="shared" si="3"/>
        <v>0</v>
      </c>
      <c r="N35" s="33">
        <f t="shared" si="0"/>
        <v>0</v>
      </c>
      <c r="O35" s="33">
        <f t="shared" si="1"/>
        <v>0</v>
      </c>
      <c r="P35" s="33">
        <f t="shared" si="2"/>
        <v>0</v>
      </c>
    </row>
    <row r="36" spans="1:16" ht="18.75" customHeight="1" x14ac:dyDescent="0.4">
      <c r="A36" s="130" t="s">
        <v>53</v>
      </c>
      <c r="B36" s="131"/>
      <c r="C36" s="132"/>
      <c r="D36" s="132"/>
      <c r="E36" s="132"/>
      <c r="F36" s="132"/>
      <c r="G36" s="133"/>
      <c r="H36" s="140" t="s">
        <v>59</v>
      </c>
      <c r="I36" s="23" t="s">
        <v>26</v>
      </c>
      <c r="J36" s="170">
        <f>N36</f>
        <v>0</v>
      </c>
      <c r="K36" s="171"/>
      <c r="M36" s="34">
        <f>SUM(M12:M35)</f>
        <v>0</v>
      </c>
      <c r="N36" s="34">
        <f t="shared" ref="N36:P36" si="5">SUM(N12:N35)</f>
        <v>0</v>
      </c>
      <c r="O36" s="34">
        <f t="shared" si="5"/>
        <v>0</v>
      </c>
      <c r="P36" s="34">
        <f t="shared" si="5"/>
        <v>0</v>
      </c>
    </row>
    <row r="37" spans="1:16" ht="18.75" customHeight="1" x14ac:dyDescent="0.4">
      <c r="A37" s="130"/>
      <c r="B37" s="134"/>
      <c r="C37" s="135"/>
      <c r="D37" s="135"/>
      <c r="E37" s="135"/>
      <c r="F37" s="135"/>
      <c r="G37" s="136"/>
      <c r="H37" s="141"/>
      <c r="I37" s="19" t="s">
        <v>55</v>
      </c>
      <c r="J37" s="123">
        <f>O36</f>
        <v>0</v>
      </c>
      <c r="K37" s="172"/>
      <c r="M37" s="35"/>
      <c r="N37" s="35"/>
      <c r="O37" s="33">
        <f>O36*0.1</f>
        <v>0</v>
      </c>
      <c r="P37" s="33">
        <f>P36*0.08</f>
        <v>0</v>
      </c>
    </row>
    <row r="38" spans="1:16" ht="18.75" customHeight="1" x14ac:dyDescent="0.4">
      <c r="A38" s="130"/>
      <c r="B38" s="134"/>
      <c r="C38" s="135"/>
      <c r="D38" s="135"/>
      <c r="E38" s="135"/>
      <c r="F38" s="135"/>
      <c r="G38" s="136"/>
      <c r="H38" s="141"/>
      <c r="I38" s="24" t="s">
        <v>56</v>
      </c>
      <c r="J38" s="173">
        <f>O37</f>
        <v>0</v>
      </c>
      <c r="K38" s="174"/>
      <c r="M38" s="31"/>
      <c r="N38" s="31"/>
      <c r="O38" s="31"/>
      <c r="P38" s="31"/>
    </row>
    <row r="39" spans="1:16" ht="18.75" customHeight="1" x14ac:dyDescent="0.4">
      <c r="A39" s="130"/>
      <c r="B39" s="134"/>
      <c r="C39" s="135"/>
      <c r="D39" s="135"/>
      <c r="E39" s="135"/>
      <c r="F39" s="135"/>
      <c r="G39" s="136"/>
      <c r="H39" s="141"/>
      <c r="I39" s="19" t="s">
        <v>57</v>
      </c>
      <c r="J39" s="123">
        <f>P36</f>
        <v>0</v>
      </c>
      <c r="K39" s="172"/>
    </row>
    <row r="40" spans="1:16" ht="18.75" customHeight="1" thickBot="1" x14ac:dyDescent="0.45">
      <c r="A40" s="130"/>
      <c r="B40" s="134"/>
      <c r="C40" s="135"/>
      <c r="D40" s="135"/>
      <c r="E40" s="135"/>
      <c r="F40" s="135"/>
      <c r="G40" s="136"/>
      <c r="H40" s="142"/>
      <c r="I40" s="25" t="s">
        <v>58</v>
      </c>
      <c r="J40" s="175">
        <f>P37</f>
        <v>0</v>
      </c>
      <c r="K40" s="176"/>
    </row>
    <row r="41" spans="1:16" ht="24" customHeight="1" thickBot="1" x14ac:dyDescent="0.45">
      <c r="A41" s="130"/>
      <c r="B41" s="137"/>
      <c r="C41" s="138"/>
      <c r="D41" s="138"/>
      <c r="E41" s="138"/>
      <c r="F41" s="138"/>
      <c r="G41" s="139"/>
      <c r="H41" s="150" t="s">
        <v>36</v>
      </c>
      <c r="I41" s="151"/>
      <c r="J41" s="177">
        <f>SUM(J36:K40)</f>
        <v>0</v>
      </c>
      <c r="K41" s="178"/>
      <c r="M41" s="7" t="s">
        <v>73</v>
      </c>
      <c r="N41" s="37">
        <f>J36+J37+J39</f>
        <v>0</v>
      </c>
      <c r="O41" s="7" t="s">
        <v>74</v>
      </c>
      <c r="P41" s="37">
        <f>J38+J40</f>
        <v>0</v>
      </c>
    </row>
    <row r="42" spans="1:16" ht="22.5" customHeight="1" x14ac:dyDescent="0.4"/>
    <row r="43" spans="1:16" ht="22.5" customHeight="1" x14ac:dyDescent="0.4"/>
    <row r="44" spans="1:16" ht="22.5" customHeight="1" x14ac:dyDescent="0.4"/>
    <row r="49" spans="1:11" ht="22.5" customHeight="1" x14ac:dyDescent="0.4">
      <c r="A49" s="2"/>
      <c r="B49" s="2"/>
      <c r="C49" s="2"/>
      <c r="D49" s="2"/>
      <c r="E49" s="2"/>
      <c r="F49" s="2"/>
      <c r="G49" s="6"/>
      <c r="H49" s="6"/>
      <c r="I49" s="2"/>
      <c r="J49" s="2"/>
      <c r="K49" s="2"/>
    </row>
    <row r="50" spans="1:11" ht="22.5" customHeight="1" x14ac:dyDescent="0.4">
      <c r="A50" s="2"/>
      <c r="B50" s="2"/>
      <c r="C50" s="2"/>
      <c r="D50" s="2"/>
      <c r="E50" s="2"/>
      <c r="F50" s="2"/>
      <c r="G50" s="6"/>
      <c r="H50" s="6"/>
      <c r="I50" s="2"/>
      <c r="J50" s="2"/>
      <c r="K50" s="2"/>
    </row>
    <row r="51" spans="1:11" ht="22.5" customHeight="1" x14ac:dyDescent="0.4">
      <c r="A51" s="2"/>
      <c r="B51" s="2"/>
      <c r="C51" s="2"/>
      <c r="D51" s="2"/>
      <c r="E51" s="2"/>
      <c r="F51" s="2"/>
      <c r="G51" s="6"/>
      <c r="H51" s="6"/>
      <c r="I51" s="2"/>
      <c r="J51" s="2"/>
      <c r="K51" s="2"/>
    </row>
    <row r="52" spans="1:11" ht="22.5" customHeight="1" x14ac:dyDescent="0.4">
      <c r="A52" s="2"/>
      <c r="B52" s="2"/>
      <c r="C52" s="2"/>
      <c r="D52" s="2"/>
      <c r="E52" s="2"/>
      <c r="F52" s="2"/>
      <c r="G52" s="6"/>
      <c r="H52" s="6"/>
      <c r="I52" s="2"/>
      <c r="J52" s="2"/>
      <c r="K52" s="2"/>
    </row>
    <row r="53" spans="1:11" ht="22.5" customHeight="1" x14ac:dyDescent="0.4"/>
    <row r="54" spans="1:11" ht="13.5" customHeight="1" x14ac:dyDescent="0.4"/>
    <row r="55" spans="1:11" ht="13.5" customHeight="1" x14ac:dyDescent="0.4"/>
    <row r="56" spans="1:11" ht="13.5" customHeight="1" x14ac:dyDescent="0.4"/>
    <row r="57" spans="1:11" ht="3.75" customHeight="1" x14ac:dyDescent="0.4"/>
    <row r="58" spans="1:11" s="2" customFormat="1" ht="10.5" customHeight="1" x14ac:dyDescent="0.4">
      <c r="A58" s="1"/>
      <c r="B58" s="1"/>
      <c r="C58" s="1"/>
      <c r="D58" s="1"/>
      <c r="E58" s="1"/>
      <c r="F58" s="1"/>
      <c r="G58" s="3"/>
      <c r="H58" s="3"/>
      <c r="I58" s="1"/>
      <c r="J58" s="1"/>
      <c r="K58" s="1"/>
    </row>
    <row r="59" spans="1:11" s="2" customFormat="1" ht="10.5" customHeight="1" x14ac:dyDescent="0.4">
      <c r="A59" s="1"/>
      <c r="B59" s="1"/>
      <c r="C59" s="1"/>
      <c r="D59" s="1"/>
      <c r="E59" s="1"/>
      <c r="F59" s="1"/>
      <c r="G59" s="3"/>
      <c r="H59" s="3"/>
      <c r="I59" s="1"/>
      <c r="J59" s="1"/>
      <c r="K59" s="1"/>
    </row>
    <row r="60" spans="1:11" s="2" customFormat="1" ht="10.5" customHeight="1" x14ac:dyDescent="0.4">
      <c r="A60" s="1"/>
      <c r="B60" s="1"/>
      <c r="C60" s="1"/>
      <c r="D60" s="1"/>
      <c r="E60" s="1"/>
      <c r="F60" s="1"/>
      <c r="G60" s="3"/>
      <c r="H60" s="3"/>
      <c r="I60" s="1"/>
      <c r="J60" s="1"/>
      <c r="K60" s="1"/>
    </row>
    <row r="61" spans="1:11" s="2" customFormat="1" ht="10.5" customHeight="1" x14ac:dyDescent="0.4">
      <c r="A61" s="1"/>
      <c r="B61" s="1"/>
      <c r="C61" s="1"/>
      <c r="D61" s="1"/>
      <c r="E61" s="1"/>
      <c r="F61" s="1"/>
      <c r="G61" s="3"/>
      <c r="H61" s="3"/>
      <c r="I61" s="1"/>
      <c r="J61" s="1"/>
      <c r="K61" s="1"/>
    </row>
  </sheetData>
  <sheetProtection algorithmName="SHA-512" hashValue="MOR8/VN6AcLOdaYfktnnUG8eKAZmzeh6Ijh7OyLvCDwJjyGLHf9nR7rIvDl9whXytEqNo7kTIyXK51kHOKA1qw==" saltValue="RGM5RyrQYvpCMZVpsrGWuw==" spinCount="100000" sheet="1" objects="1" scenarios="1"/>
  <mergeCells count="55">
    <mergeCell ref="A1:E3"/>
    <mergeCell ref="J1:K1"/>
    <mergeCell ref="F2:G2"/>
    <mergeCell ref="H2:K2"/>
    <mergeCell ref="F3:G3"/>
    <mergeCell ref="H3:K3"/>
    <mergeCell ref="F4:G4"/>
    <mergeCell ref="H4:K4"/>
    <mergeCell ref="A5:E6"/>
    <mergeCell ref="F5:G5"/>
    <mergeCell ref="H5:K5"/>
    <mergeCell ref="F6:G6"/>
    <mergeCell ref="H6:K6"/>
    <mergeCell ref="A7:E7"/>
    <mergeCell ref="F7:G7"/>
    <mergeCell ref="H7:K7"/>
    <mergeCell ref="A9:B9"/>
    <mergeCell ref="C9:F9"/>
    <mergeCell ref="G9:H9"/>
    <mergeCell ref="I9:K9"/>
    <mergeCell ref="C22:F22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34:F34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J41:K41"/>
    <mergeCell ref="C35:F35"/>
    <mergeCell ref="A36:A41"/>
    <mergeCell ref="B36:G41"/>
    <mergeCell ref="H36:H40"/>
    <mergeCell ref="J36:K36"/>
    <mergeCell ref="J37:K37"/>
    <mergeCell ref="J38:K38"/>
    <mergeCell ref="J39:K39"/>
    <mergeCell ref="J40:K40"/>
    <mergeCell ref="H41:I41"/>
  </mergeCells>
  <phoneticPr fontId="2"/>
  <conditionalFormatting sqref="H2:K7">
    <cfRule type="cellIs" dxfId="33" priority="2" operator="equal">
      <formula>0</formula>
    </cfRule>
  </conditionalFormatting>
  <conditionalFormatting sqref="J12:J35 J36:K41">
    <cfRule type="cellIs" dxfId="32" priority="1" operator="equal">
      <formula>0</formula>
    </cfRule>
  </conditionalFormatting>
  <dataValidations count="1">
    <dataValidation type="list" allowBlank="1" showInputMessage="1" showErrorMessage="1" sqref="K12:K35" xr:uid="{58B50A06-02B4-43AF-B538-C28E892B0D4B}">
      <formula1>$M$2:$M$4</formula1>
    </dataValidation>
  </dataValidations>
  <hyperlinks>
    <hyperlink ref="H7" r:id="rId1" display="xxxxxx@xxxxxx.ne.jp" xr:uid="{D0E320C4-8868-404D-A539-183E99A60B8B}"/>
  </hyperlinks>
  <pageMargins left="0.31496062992125984" right="0" top="0.19685039370078741" bottom="0" header="0.31496062992125984" footer="0.31496062992125984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4B5FA-1E16-4CB9-965E-2E6512669A20}">
  <sheetPr>
    <tabColor rgb="FFFFFF00"/>
  </sheetPr>
  <dimension ref="A1:P61"/>
  <sheetViews>
    <sheetView view="pageBreakPreview" zoomScaleNormal="100" zoomScaleSheetLayoutView="100" workbookViewId="0">
      <selection activeCell="J1" sqref="J1:K1"/>
    </sheetView>
  </sheetViews>
  <sheetFormatPr defaultRowHeight="13.5" x14ac:dyDescent="0.4"/>
  <cols>
    <col min="1" max="1" width="4.375" style="1" customWidth="1"/>
    <col min="2" max="2" width="7.5" style="1" customWidth="1"/>
    <col min="3" max="3" width="6.25" style="1" customWidth="1"/>
    <col min="4" max="4" width="7.5" style="1" customWidth="1"/>
    <col min="5" max="5" width="10.625" style="1" customWidth="1"/>
    <col min="6" max="6" width="11.25" style="1" customWidth="1"/>
    <col min="7" max="7" width="8.75" style="3" customWidth="1"/>
    <col min="8" max="8" width="4.375" style="3" customWidth="1"/>
    <col min="9" max="10" width="12.5" style="1" customWidth="1"/>
    <col min="11" max="11" width="4.375" style="1" customWidth="1"/>
    <col min="12" max="12" width="3.75" style="1" customWidth="1"/>
    <col min="13" max="16" width="13.375" style="1" customWidth="1"/>
    <col min="17" max="16384" width="9" style="1"/>
  </cols>
  <sheetData>
    <row r="1" spans="1:16" ht="14.25" customHeight="1" thickBot="1" x14ac:dyDescent="0.45">
      <c r="A1" s="118" t="s">
        <v>45</v>
      </c>
      <c r="B1" s="118"/>
      <c r="C1" s="118"/>
      <c r="D1" s="118"/>
      <c r="E1" s="118"/>
      <c r="I1" s="30" t="s">
        <v>67</v>
      </c>
      <c r="J1" s="180">
        <f>請求統括表!K1</f>
        <v>45432</v>
      </c>
      <c r="K1" s="180">
        <f ca="1">TODAY()</f>
        <v>45422</v>
      </c>
    </row>
    <row r="2" spans="1:16" ht="18" customHeight="1" x14ac:dyDescent="0.4">
      <c r="A2" s="118"/>
      <c r="B2" s="118"/>
      <c r="C2" s="118"/>
      <c r="D2" s="118"/>
      <c r="E2" s="118"/>
      <c r="F2" s="165" t="s">
        <v>0</v>
      </c>
      <c r="G2" s="166"/>
      <c r="H2" s="167">
        <f>請求統括表!I2</f>
        <v>0</v>
      </c>
      <c r="I2" s="168"/>
      <c r="J2" s="168"/>
      <c r="K2" s="169"/>
      <c r="M2" s="47">
        <v>0.1</v>
      </c>
    </row>
    <row r="3" spans="1:16" ht="18" customHeight="1" x14ac:dyDescent="0.4">
      <c r="A3" s="118"/>
      <c r="B3" s="118"/>
      <c r="C3" s="118"/>
      <c r="D3" s="118"/>
      <c r="E3" s="118"/>
      <c r="F3" s="160" t="s">
        <v>8</v>
      </c>
      <c r="G3" s="161"/>
      <c r="H3" s="162">
        <f>請求統括表!I3</f>
        <v>0</v>
      </c>
      <c r="I3" s="54"/>
      <c r="J3" s="54"/>
      <c r="K3" s="163"/>
      <c r="M3" s="47">
        <v>0.08</v>
      </c>
    </row>
    <row r="4" spans="1:16" ht="18" customHeight="1" x14ac:dyDescent="0.4">
      <c r="A4" s="40"/>
      <c r="B4" s="40"/>
      <c r="C4" s="40"/>
      <c r="D4" s="41" t="s">
        <v>72</v>
      </c>
      <c r="E4" s="42">
        <v>5</v>
      </c>
      <c r="F4" s="160" t="s">
        <v>1</v>
      </c>
      <c r="G4" s="161"/>
      <c r="H4" s="162">
        <f>請求統括表!I4</f>
        <v>0</v>
      </c>
      <c r="I4" s="54"/>
      <c r="J4" s="54"/>
      <c r="K4" s="163"/>
      <c r="M4" s="7" t="s">
        <v>47</v>
      </c>
    </row>
    <row r="5" spans="1:16" ht="18" customHeight="1" x14ac:dyDescent="0.4">
      <c r="A5" s="103" t="s">
        <v>28</v>
      </c>
      <c r="B5" s="103"/>
      <c r="C5" s="103"/>
      <c r="D5" s="103"/>
      <c r="E5" s="104"/>
      <c r="F5" s="160" t="s">
        <v>2</v>
      </c>
      <c r="G5" s="161"/>
      <c r="H5" s="162">
        <f>請求統括表!I5</f>
        <v>0</v>
      </c>
      <c r="I5" s="54"/>
      <c r="J5" s="54"/>
      <c r="K5" s="163"/>
    </row>
    <row r="6" spans="1:16" ht="18" customHeight="1" x14ac:dyDescent="0.4">
      <c r="A6" s="103"/>
      <c r="B6" s="103"/>
      <c r="C6" s="103"/>
      <c r="D6" s="103"/>
      <c r="E6" s="104"/>
      <c r="F6" s="160" t="s">
        <v>29</v>
      </c>
      <c r="G6" s="161"/>
      <c r="H6" s="162">
        <f>請求統括表!I6</f>
        <v>0</v>
      </c>
      <c r="I6" s="54"/>
      <c r="J6" s="54"/>
      <c r="K6" s="163"/>
    </row>
    <row r="7" spans="1:16" ht="18" customHeight="1" thickBot="1" x14ac:dyDescent="0.45">
      <c r="A7" s="152" t="s">
        <v>22</v>
      </c>
      <c r="B7" s="152"/>
      <c r="C7" s="152"/>
      <c r="D7" s="152"/>
      <c r="E7" s="152"/>
      <c r="F7" s="153" t="s">
        <v>30</v>
      </c>
      <c r="G7" s="154"/>
      <c r="H7" s="155">
        <f>請求統括表!I7</f>
        <v>0</v>
      </c>
      <c r="I7" s="156"/>
      <c r="J7" s="156"/>
      <c r="K7" s="157"/>
    </row>
    <row r="8" spans="1:16" ht="3.75" customHeight="1" thickBot="1" x14ac:dyDescent="0.45"/>
    <row r="9" spans="1:16" ht="27" customHeight="1" thickBot="1" x14ac:dyDescent="0.45">
      <c r="A9" s="150" t="s">
        <v>11</v>
      </c>
      <c r="B9" s="151"/>
      <c r="C9" s="158"/>
      <c r="D9" s="158"/>
      <c r="E9" s="158"/>
      <c r="F9" s="158"/>
      <c r="G9" s="151" t="s">
        <v>54</v>
      </c>
      <c r="H9" s="151"/>
      <c r="I9" s="158"/>
      <c r="J9" s="158"/>
      <c r="K9" s="159"/>
    </row>
    <row r="10" spans="1:16" ht="3.75" customHeight="1" x14ac:dyDescent="0.4"/>
    <row r="11" spans="1:16" ht="15" customHeight="1" x14ac:dyDescent="0.4">
      <c r="A11" s="19" t="s">
        <v>72</v>
      </c>
      <c r="B11" s="19" t="s">
        <v>17</v>
      </c>
      <c r="C11" s="62" t="s">
        <v>20</v>
      </c>
      <c r="D11" s="62"/>
      <c r="E11" s="62"/>
      <c r="F11" s="62"/>
      <c r="G11" s="19" t="s">
        <v>19</v>
      </c>
      <c r="H11" s="19" t="s">
        <v>18</v>
      </c>
      <c r="I11" s="19" t="s">
        <v>65</v>
      </c>
      <c r="J11" s="19" t="s">
        <v>64</v>
      </c>
      <c r="K11" s="19" t="s">
        <v>25</v>
      </c>
      <c r="M11" s="32" t="s">
        <v>24</v>
      </c>
      <c r="N11" s="32" t="s">
        <v>68</v>
      </c>
      <c r="O11" s="32" t="s">
        <v>69</v>
      </c>
      <c r="P11" s="32" t="s">
        <v>70</v>
      </c>
    </row>
    <row r="12" spans="1:16" ht="22.5" customHeight="1" x14ac:dyDescent="0.4">
      <c r="A12" s="7">
        <v>1</v>
      </c>
      <c r="B12" s="43"/>
      <c r="C12" s="129"/>
      <c r="D12" s="129"/>
      <c r="E12" s="129"/>
      <c r="F12" s="129"/>
      <c r="G12" s="45"/>
      <c r="H12" s="44"/>
      <c r="I12" s="45"/>
      <c r="J12" s="48">
        <f>G12*I12</f>
        <v>0</v>
      </c>
      <c r="K12" s="46"/>
      <c r="M12" s="33">
        <f>IF(K12="非",0,J12*K12)</f>
        <v>0</v>
      </c>
      <c r="N12" s="33">
        <f>IF(K12="非",J12,0)</f>
        <v>0</v>
      </c>
      <c r="O12" s="33">
        <f>IF(K12=10%,J12,0)</f>
        <v>0</v>
      </c>
      <c r="P12" s="33">
        <f>IF(K12=8%,J12,0)</f>
        <v>0</v>
      </c>
    </row>
    <row r="13" spans="1:16" ht="22.5" customHeight="1" x14ac:dyDescent="0.4">
      <c r="A13" s="7">
        <v>2</v>
      </c>
      <c r="B13" s="43"/>
      <c r="C13" s="129"/>
      <c r="D13" s="129"/>
      <c r="E13" s="129"/>
      <c r="F13" s="129"/>
      <c r="G13" s="45"/>
      <c r="H13" s="44"/>
      <c r="I13" s="45"/>
      <c r="J13" s="48">
        <f>G13*I13</f>
        <v>0</v>
      </c>
      <c r="K13" s="46"/>
      <c r="M13" s="33">
        <f>IF(K13="非",0,J13*K13)</f>
        <v>0</v>
      </c>
      <c r="N13" s="33">
        <f t="shared" ref="N13:N35" si="0">IF(K13="非",J13,0)</f>
        <v>0</v>
      </c>
      <c r="O13" s="33">
        <f t="shared" ref="O13:O35" si="1">IF(K13=10%,J13,0)</f>
        <v>0</v>
      </c>
      <c r="P13" s="33">
        <f t="shared" ref="P13:P35" si="2">IF(K13=8%,J13,0)</f>
        <v>0</v>
      </c>
    </row>
    <row r="14" spans="1:16" ht="22.5" customHeight="1" x14ac:dyDescent="0.4">
      <c r="A14" s="7">
        <v>3</v>
      </c>
      <c r="B14" s="43"/>
      <c r="C14" s="129"/>
      <c r="D14" s="129"/>
      <c r="E14" s="129"/>
      <c r="F14" s="129"/>
      <c r="G14" s="45"/>
      <c r="H14" s="44"/>
      <c r="I14" s="45"/>
      <c r="J14" s="48">
        <f>G14*I14</f>
        <v>0</v>
      </c>
      <c r="K14" s="46"/>
      <c r="M14" s="33">
        <f t="shared" ref="M14:M35" si="3">IF(K14="非",0,J14*K14)</f>
        <v>0</v>
      </c>
      <c r="N14" s="33">
        <f t="shared" si="0"/>
        <v>0</v>
      </c>
      <c r="O14" s="33">
        <f t="shared" si="1"/>
        <v>0</v>
      </c>
      <c r="P14" s="33">
        <f t="shared" si="2"/>
        <v>0</v>
      </c>
    </row>
    <row r="15" spans="1:16" ht="22.5" customHeight="1" x14ac:dyDescent="0.4">
      <c r="A15" s="7">
        <v>4</v>
      </c>
      <c r="B15" s="43"/>
      <c r="C15" s="129"/>
      <c r="D15" s="129"/>
      <c r="E15" s="129"/>
      <c r="F15" s="129"/>
      <c r="G15" s="45"/>
      <c r="H15" s="44"/>
      <c r="I15" s="45"/>
      <c r="J15" s="48">
        <f t="shared" ref="J15:J35" si="4">G15*I15</f>
        <v>0</v>
      </c>
      <c r="K15" s="46"/>
      <c r="M15" s="33">
        <f t="shared" si="3"/>
        <v>0</v>
      </c>
      <c r="N15" s="33">
        <f t="shared" si="0"/>
        <v>0</v>
      </c>
      <c r="O15" s="33">
        <f t="shared" si="1"/>
        <v>0</v>
      </c>
      <c r="P15" s="33">
        <f t="shared" si="2"/>
        <v>0</v>
      </c>
    </row>
    <row r="16" spans="1:16" ht="22.5" customHeight="1" x14ac:dyDescent="0.4">
      <c r="A16" s="7">
        <v>5</v>
      </c>
      <c r="B16" s="43"/>
      <c r="C16" s="129"/>
      <c r="D16" s="129"/>
      <c r="E16" s="129"/>
      <c r="F16" s="129"/>
      <c r="G16" s="45"/>
      <c r="H16" s="44"/>
      <c r="I16" s="45"/>
      <c r="J16" s="48">
        <f t="shared" si="4"/>
        <v>0</v>
      </c>
      <c r="K16" s="46"/>
      <c r="M16" s="33">
        <f t="shared" si="3"/>
        <v>0</v>
      </c>
      <c r="N16" s="33">
        <f t="shared" si="0"/>
        <v>0</v>
      </c>
      <c r="O16" s="33">
        <f t="shared" si="1"/>
        <v>0</v>
      </c>
      <c r="P16" s="33">
        <f t="shared" si="2"/>
        <v>0</v>
      </c>
    </row>
    <row r="17" spans="1:16" ht="22.5" customHeight="1" x14ac:dyDescent="0.4">
      <c r="A17" s="7">
        <v>6</v>
      </c>
      <c r="B17" s="43"/>
      <c r="C17" s="129"/>
      <c r="D17" s="129"/>
      <c r="E17" s="129"/>
      <c r="F17" s="129"/>
      <c r="G17" s="45"/>
      <c r="H17" s="44"/>
      <c r="I17" s="45"/>
      <c r="J17" s="48">
        <f t="shared" si="4"/>
        <v>0</v>
      </c>
      <c r="K17" s="46"/>
      <c r="M17" s="33">
        <f t="shared" si="3"/>
        <v>0</v>
      </c>
      <c r="N17" s="33">
        <f t="shared" si="0"/>
        <v>0</v>
      </c>
      <c r="O17" s="33">
        <f t="shared" si="1"/>
        <v>0</v>
      </c>
      <c r="P17" s="33">
        <f t="shared" si="2"/>
        <v>0</v>
      </c>
    </row>
    <row r="18" spans="1:16" ht="22.5" customHeight="1" x14ac:dyDescent="0.4">
      <c r="A18" s="7">
        <v>7</v>
      </c>
      <c r="B18" s="43"/>
      <c r="C18" s="129"/>
      <c r="D18" s="129"/>
      <c r="E18" s="129"/>
      <c r="F18" s="129"/>
      <c r="G18" s="45"/>
      <c r="H18" s="44"/>
      <c r="I18" s="45"/>
      <c r="J18" s="48">
        <f t="shared" si="4"/>
        <v>0</v>
      </c>
      <c r="K18" s="46"/>
      <c r="M18" s="33">
        <f t="shared" si="3"/>
        <v>0</v>
      </c>
      <c r="N18" s="33">
        <f t="shared" si="0"/>
        <v>0</v>
      </c>
      <c r="O18" s="33">
        <f t="shared" si="1"/>
        <v>0</v>
      </c>
      <c r="P18" s="33">
        <f t="shared" si="2"/>
        <v>0</v>
      </c>
    </row>
    <row r="19" spans="1:16" ht="22.5" customHeight="1" x14ac:dyDescent="0.4">
      <c r="A19" s="7">
        <v>8</v>
      </c>
      <c r="B19" s="43"/>
      <c r="C19" s="129"/>
      <c r="D19" s="129"/>
      <c r="E19" s="129"/>
      <c r="F19" s="129"/>
      <c r="G19" s="45"/>
      <c r="H19" s="44"/>
      <c r="I19" s="45"/>
      <c r="J19" s="48">
        <f t="shared" si="4"/>
        <v>0</v>
      </c>
      <c r="K19" s="46"/>
      <c r="M19" s="33">
        <f t="shared" si="3"/>
        <v>0</v>
      </c>
      <c r="N19" s="33">
        <f t="shared" si="0"/>
        <v>0</v>
      </c>
      <c r="O19" s="33">
        <f t="shared" si="1"/>
        <v>0</v>
      </c>
      <c r="P19" s="33">
        <f t="shared" si="2"/>
        <v>0</v>
      </c>
    </row>
    <row r="20" spans="1:16" ht="22.5" customHeight="1" x14ac:dyDescent="0.4">
      <c r="A20" s="7">
        <v>9</v>
      </c>
      <c r="B20" s="43"/>
      <c r="C20" s="129"/>
      <c r="D20" s="129"/>
      <c r="E20" s="129"/>
      <c r="F20" s="129"/>
      <c r="G20" s="45"/>
      <c r="H20" s="44"/>
      <c r="I20" s="45"/>
      <c r="J20" s="48">
        <f t="shared" si="4"/>
        <v>0</v>
      </c>
      <c r="K20" s="46"/>
      <c r="M20" s="33">
        <f t="shared" si="3"/>
        <v>0</v>
      </c>
      <c r="N20" s="33">
        <f t="shared" si="0"/>
        <v>0</v>
      </c>
      <c r="O20" s="33">
        <f t="shared" si="1"/>
        <v>0</v>
      </c>
      <c r="P20" s="33">
        <f t="shared" si="2"/>
        <v>0</v>
      </c>
    </row>
    <row r="21" spans="1:16" ht="22.5" customHeight="1" x14ac:dyDescent="0.4">
      <c r="A21" s="7">
        <v>10</v>
      </c>
      <c r="B21" s="43"/>
      <c r="C21" s="129"/>
      <c r="D21" s="129"/>
      <c r="E21" s="129"/>
      <c r="F21" s="129"/>
      <c r="G21" s="45"/>
      <c r="H21" s="44"/>
      <c r="I21" s="45"/>
      <c r="J21" s="48">
        <f t="shared" si="4"/>
        <v>0</v>
      </c>
      <c r="K21" s="46"/>
      <c r="M21" s="33">
        <f t="shared" si="3"/>
        <v>0</v>
      </c>
      <c r="N21" s="33">
        <f t="shared" si="0"/>
        <v>0</v>
      </c>
      <c r="O21" s="33">
        <f t="shared" si="1"/>
        <v>0</v>
      </c>
      <c r="P21" s="33">
        <f t="shared" si="2"/>
        <v>0</v>
      </c>
    </row>
    <row r="22" spans="1:16" ht="22.5" customHeight="1" x14ac:dyDescent="0.4">
      <c r="A22" s="7">
        <v>11</v>
      </c>
      <c r="B22" s="43"/>
      <c r="C22" s="129"/>
      <c r="D22" s="129"/>
      <c r="E22" s="129"/>
      <c r="F22" s="129"/>
      <c r="G22" s="45"/>
      <c r="H22" s="44"/>
      <c r="I22" s="45"/>
      <c r="J22" s="48">
        <f t="shared" si="4"/>
        <v>0</v>
      </c>
      <c r="K22" s="46"/>
      <c r="M22" s="33">
        <f t="shared" si="3"/>
        <v>0</v>
      </c>
      <c r="N22" s="33">
        <f t="shared" si="0"/>
        <v>0</v>
      </c>
      <c r="O22" s="33">
        <f t="shared" si="1"/>
        <v>0</v>
      </c>
      <c r="P22" s="33">
        <f t="shared" si="2"/>
        <v>0</v>
      </c>
    </row>
    <row r="23" spans="1:16" ht="22.5" customHeight="1" x14ac:dyDescent="0.4">
      <c r="A23" s="7">
        <v>12</v>
      </c>
      <c r="B23" s="43"/>
      <c r="C23" s="129"/>
      <c r="D23" s="129"/>
      <c r="E23" s="129"/>
      <c r="F23" s="129"/>
      <c r="G23" s="45"/>
      <c r="H23" s="44"/>
      <c r="I23" s="45"/>
      <c r="J23" s="48">
        <f t="shared" si="4"/>
        <v>0</v>
      </c>
      <c r="K23" s="46"/>
      <c r="M23" s="33">
        <f t="shared" si="3"/>
        <v>0</v>
      </c>
      <c r="N23" s="33">
        <f t="shared" si="0"/>
        <v>0</v>
      </c>
      <c r="O23" s="33">
        <f t="shared" si="1"/>
        <v>0</v>
      </c>
      <c r="P23" s="33">
        <f t="shared" si="2"/>
        <v>0</v>
      </c>
    </row>
    <row r="24" spans="1:16" ht="22.5" customHeight="1" x14ac:dyDescent="0.4">
      <c r="A24" s="7">
        <v>13</v>
      </c>
      <c r="B24" s="43"/>
      <c r="C24" s="129"/>
      <c r="D24" s="129"/>
      <c r="E24" s="129"/>
      <c r="F24" s="129"/>
      <c r="G24" s="45"/>
      <c r="H24" s="44"/>
      <c r="I24" s="45"/>
      <c r="J24" s="48">
        <f t="shared" si="4"/>
        <v>0</v>
      </c>
      <c r="K24" s="46"/>
      <c r="M24" s="33">
        <f t="shared" si="3"/>
        <v>0</v>
      </c>
      <c r="N24" s="33">
        <f t="shared" si="0"/>
        <v>0</v>
      </c>
      <c r="O24" s="33">
        <f t="shared" si="1"/>
        <v>0</v>
      </c>
      <c r="P24" s="33">
        <f t="shared" si="2"/>
        <v>0</v>
      </c>
    </row>
    <row r="25" spans="1:16" ht="22.5" customHeight="1" x14ac:dyDescent="0.4">
      <c r="A25" s="7">
        <v>14</v>
      </c>
      <c r="B25" s="43"/>
      <c r="C25" s="129"/>
      <c r="D25" s="129"/>
      <c r="E25" s="129"/>
      <c r="F25" s="129"/>
      <c r="G25" s="45"/>
      <c r="H25" s="44"/>
      <c r="I25" s="45"/>
      <c r="J25" s="48">
        <f t="shared" si="4"/>
        <v>0</v>
      </c>
      <c r="K25" s="46"/>
      <c r="M25" s="33">
        <f t="shared" si="3"/>
        <v>0</v>
      </c>
      <c r="N25" s="33">
        <f t="shared" si="0"/>
        <v>0</v>
      </c>
      <c r="O25" s="33">
        <f t="shared" si="1"/>
        <v>0</v>
      </c>
      <c r="P25" s="33">
        <f t="shared" si="2"/>
        <v>0</v>
      </c>
    </row>
    <row r="26" spans="1:16" ht="22.5" customHeight="1" x14ac:dyDescent="0.4">
      <c r="A26" s="7">
        <v>15</v>
      </c>
      <c r="B26" s="43"/>
      <c r="C26" s="129"/>
      <c r="D26" s="129"/>
      <c r="E26" s="129"/>
      <c r="F26" s="129"/>
      <c r="G26" s="45"/>
      <c r="H26" s="44"/>
      <c r="I26" s="45"/>
      <c r="J26" s="48">
        <f t="shared" si="4"/>
        <v>0</v>
      </c>
      <c r="K26" s="46"/>
      <c r="M26" s="33">
        <f t="shared" si="3"/>
        <v>0</v>
      </c>
      <c r="N26" s="33">
        <f t="shared" si="0"/>
        <v>0</v>
      </c>
      <c r="O26" s="33">
        <f t="shared" si="1"/>
        <v>0</v>
      </c>
      <c r="P26" s="33">
        <f t="shared" si="2"/>
        <v>0</v>
      </c>
    </row>
    <row r="27" spans="1:16" ht="22.5" customHeight="1" x14ac:dyDescent="0.4">
      <c r="A27" s="7">
        <v>16</v>
      </c>
      <c r="B27" s="43"/>
      <c r="C27" s="129"/>
      <c r="D27" s="129"/>
      <c r="E27" s="129"/>
      <c r="F27" s="129"/>
      <c r="G27" s="45"/>
      <c r="H27" s="44"/>
      <c r="I27" s="45"/>
      <c r="J27" s="48">
        <f t="shared" si="4"/>
        <v>0</v>
      </c>
      <c r="K27" s="46"/>
      <c r="M27" s="33">
        <f t="shared" si="3"/>
        <v>0</v>
      </c>
      <c r="N27" s="33">
        <f t="shared" si="0"/>
        <v>0</v>
      </c>
      <c r="O27" s="33">
        <f t="shared" si="1"/>
        <v>0</v>
      </c>
      <c r="P27" s="33">
        <f t="shared" si="2"/>
        <v>0</v>
      </c>
    </row>
    <row r="28" spans="1:16" ht="22.5" customHeight="1" x14ac:dyDescent="0.4">
      <c r="A28" s="7">
        <v>17</v>
      </c>
      <c r="B28" s="43"/>
      <c r="C28" s="129"/>
      <c r="D28" s="129"/>
      <c r="E28" s="129"/>
      <c r="F28" s="129"/>
      <c r="G28" s="45"/>
      <c r="H28" s="44"/>
      <c r="I28" s="45"/>
      <c r="J28" s="48">
        <f t="shared" si="4"/>
        <v>0</v>
      </c>
      <c r="K28" s="46"/>
      <c r="M28" s="33">
        <f t="shared" si="3"/>
        <v>0</v>
      </c>
      <c r="N28" s="33">
        <f t="shared" si="0"/>
        <v>0</v>
      </c>
      <c r="O28" s="33">
        <f t="shared" si="1"/>
        <v>0</v>
      </c>
      <c r="P28" s="33">
        <f t="shared" si="2"/>
        <v>0</v>
      </c>
    </row>
    <row r="29" spans="1:16" ht="22.5" customHeight="1" x14ac:dyDescent="0.4">
      <c r="A29" s="7">
        <v>18</v>
      </c>
      <c r="B29" s="43"/>
      <c r="C29" s="129"/>
      <c r="D29" s="129"/>
      <c r="E29" s="129"/>
      <c r="F29" s="129"/>
      <c r="G29" s="45"/>
      <c r="H29" s="44"/>
      <c r="I29" s="45"/>
      <c r="J29" s="48">
        <f t="shared" si="4"/>
        <v>0</v>
      </c>
      <c r="K29" s="46"/>
      <c r="M29" s="33">
        <f t="shared" si="3"/>
        <v>0</v>
      </c>
      <c r="N29" s="33">
        <f t="shared" si="0"/>
        <v>0</v>
      </c>
      <c r="O29" s="33">
        <f t="shared" si="1"/>
        <v>0</v>
      </c>
      <c r="P29" s="33">
        <f t="shared" si="2"/>
        <v>0</v>
      </c>
    </row>
    <row r="30" spans="1:16" ht="22.5" customHeight="1" x14ac:dyDescent="0.4">
      <c r="A30" s="7">
        <v>19</v>
      </c>
      <c r="B30" s="43"/>
      <c r="C30" s="129"/>
      <c r="D30" s="129"/>
      <c r="E30" s="129"/>
      <c r="F30" s="129"/>
      <c r="G30" s="45"/>
      <c r="H30" s="44"/>
      <c r="I30" s="45"/>
      <c r="J30" s="48">
        <f t="shared" si="4"/>
        <v>0</v>
      </c>
      <c r="K30" s="46"/>
      <c r="M30" s="33">
        <f t="shared" si="3"/>
        <v>0</v>
      </c>
      <c r="N30" s="33">
        <f t="shared" si="0"/>
        <v>0</v>
      </c>
      <c r="O30" s="33">
        <f t="shared" si="1"/>
        <v>0</v>
      </c>
      <c r="P30" s="33">
        <f t="shared" si="2"/>
        <v>0</v>
      </c>
    </row>
    <row r="31" spans="1:16" ht="22.5" customHeight="1" x14ac:dyDescent="0.4">
      <c r="A31" s="7">
        <v>20</v>
      </c>
      <c r="B31" s="43"/>
      <c r="C31" s="129"/>
      <c r="D31" s="129"/>
      <c r="E31" s="129"/>
      <c r="F31" s="129"/>
      <c r="G31" s="45"/>
      <c r="H31" s="44"/>
      <c r="I31" s="45"/>
      <c r="J31" s="48">
        <f t="shared" si="4"/>
        <v>0</v>
      </c>
      <c r="K31" s="46"/>
      <c r="M31" s="33">
        <f t="shared" si="3"/>
        <v>0</v>
      </c>
      <c r="N31" s="33">
        <f t="shared" si="0"/>
        <v>0</v>
      </c>
      <c r="O31" s="33">
        <f t="shared" si="1"/>
        <v>0</v>
      </c>
      <c r="P31" s="33">
        <f t="shared" si="2"/>
        <v>0</v>
      </c>
    </row>
    <row r="32" spans="1:16" ht="22.5" customHeight="1" x14ac:dyDescent="0.4">
      <c r="A32" s="7">
        <v>21</v>
      </c>
      <c r="B32" s="43"/>
      <c r="C32" s="129"/>
      <c r="D32" s="129"/>
      <c r="E32" s="129"/>
      <c r="F32" s="129"/>
      <c r="G32" s="45"/>
      <c r="H32" s="44"/>
      <c r="I32" s="45"/>
      <c r="J32" s="48">
        <f t="shared" si="4"/>
        <v>0</v>
      </c>
      <c r="K32" s="46"/>
      <c r="M32" s="33">
        <f t="shared" si="3"/>
        <v>0</v>
      </c>
      <c r="N32" s="33">
        <f t="shared" si="0"/>
        <v>0</v>
      </c>
      <c r="O32" s="33">
        <f t="shared" si="1"/>
        <v>0</v>
      </c>
      <c r="P32" s="33">
        <f t="shared" si="2"/>
        <v>0</v>
      </c>
    </row>
    <row r="33" spans="1:16" ht="22.5" customHeight="1" x14ac:dyDescent="0.4">
      <c r="A33" s="7">
        <v>22</v>
      </c>
      <c r="B33" s="43"/>
      <c r="C33" s="129"/>
      <c r="D33" s="129"/>
      <c r="E33" s="129"/>
      <c r="F33" s="129"/>
      <c r="G33" s="45"/>
      <c r="H33" s="44"/>
      <c r="I33" s="45"/>
      <c r="J33" s="48">
        <f t="shared" si="4"/>
        <v>0</v>
      </c>
      <c r="K33" s="46"/>
      <c r="M33" s="33">
        <f t="shared" si="3"/>
        <v>0</v>
      </c>
      <c r="N33" s="33">
        <f t="shared" si="0"/>
        <v>0</v>
      </c>
      <c r="O33" s="33">
        <f t="shared" si="1"/>
        <v>0</v>
      </c>
      <c r="P33" s="33">
        <f t="shared" si="2"/>
        <v>0</v>
      </c>
    </row>
    <row r="34" spans="1:16" ht="22.5" customHeight="1" x14ac:dyDescent="0.4">
      <c r="A34" s="7">
        <v>23</v>
      </c>
      <c r="B34" s="43"/>
      <c r="C34" s="129"/>
      <c r="D34" s="129"/>
      <c r="E34" s="129"/>
      <c r="F34" s="129"/>
      <c r="G34" s="45"/>
      <c r="H34" s="44"/>
      <c r="I34" s="45"/>
      <c r="J34" s="48">
        <f t="shared" si="4"/>
        <v>0</v>
      </c>
      <c r="K34" s="46"/>
      <c r="M34" s="33">
        <f t="shared" si="3"/>
        <v>0</v>
      </c>
      <c r="N34" s="33">
        <f t="shared" si="0"/>
        <v>0</v>
      </c>
      <c r="O34" s="33">
        <f t="shared" si="1"/>
        <v>0</v>
      </c>
      <c r="P34" s="33">
        <f t="shared" si="2"/>
        <v>0</v>
      </c>
    </row>
    <row r="35" spans="1:16" ht="22.5" customHeight="1" thickBot="1" x14ac:dyDescent="0.45">
      <c r="A35" s="7">
        <v>24</v>
      </c>
      <c r="B35" s="43"/>
      <c r="C35" s="129"/>
      <c r="D35" s="129"/>
      <c r="E35" s="129"/>
      <c r="F35" s="129"/>
      <c r="G35" s="45"/>
      <c r="H35" s="44"/>
      <c r="I35" s="45"/>
      <c r="J35" s="48">
        <f t="shared" si="4"/>
        <v>0</v>
      </c>
      <c r="K35" s="46"/>
      <c r="M35" s="33">
        <f t="shared" si="3"/>
        <v>0</v>
      </c>
      <c r="N35" s="33">
        <f t="shared" si="0"/>
        <v>0</v>
      </c>
      <c r="O35" s="33">
        <f t="shared" si="1"/>
        <v>0</v>
      </c>
      <c r="P35" s="33">
        <f t="shared" si="2"/>
        <v>0</v>
      </c>
    </row>
    <row r="36" spans="1:16" ht="18.75" customHeight="1" x14ac:dyDescent="0.4">
      <c r="A36" s="130" t="s">
        <v>53</v>
      </c>
      <c r="B36" s="131"/>
      <c r="C36" s="132"/>
      <c r="D36" s="132"/>
      <c r="E36" s="132"/>
      <c r="F36" s="132"/>
      <c r="G36" s="133"/>
      <c r="H36" s="140" t="s">
        <v>59</v>
      </c>
      <c r="I36" s="23" t="s">
        <v>26</v>
      </c>
      <c r="J36" s="170">
        <f>N36</f>
        <v>0</v>
      </c>
      <c r="K36" s="171"/>
      <c r="M36" s="34">
        <f>SUM(M12:M35)</f>
        <v>0</v>
      </c>
      <c r="N36" s="34">
        <f t="shared" ref="N36:P36" si="5">SUM(N12:N35)</f>
        <v>0</v>
      </c>
      <c r="O36" s="34">
        <f t="shared" si="5"/>
        <v>0</v>
      </c>
      <c r="P36" s="34">
        <f t="shared" si="5"/>
        <v>0</v>
      </c>
    </row>
    <row r="37" spans="1:16" ht="18.75" customHeight="1" x14ac:dyDescent="0.4">
      <c r="A37" s="130"/>
      <c r="B37" s="134"/>
      <c r="C37" s="135"/>
      <c r="D37" s="135"/>
      <c r="E37" s="135"/>
      <c r="F37" s="135"/>
      <c r="G37" s="136"/>
      <c r="H37" s="141"/>
      <c r="I37" s="19" t="s">
        <v>55</v>
      </c>
      <c r="J37" s="123">
        <f>O36</f>
        <v>0</v>
      </c>
      <c r="K37" s="172"/>
      <c r="M37" s="35"/>
      <c r="N37" s="35"/>
      <c r="O37" s="33">
        <f>O36*0.1</f>
        <v>0</v>
      </c>
      <c r="P37" s="33">
        <f>P36*0.08</f>
        <v>0</v>
      </c>
    </row>
    <row r="38" spans="1:16" ht="18.75" customHeight="1" x14ac:dyDescent="0.4">
      <c r="A38" s="130"/>
      <c r="B38" s="134"/>
      <c r="C38" s="135"/>
      <c r="D38" s="135"/>
      <c r="E38" s="135"/>
      <c r="F38" s="135"/>
      <c r="G38" s="136"/>
      <c r="H38" s="141"/>
      <c r="I38" s="24" t="s">
        <v>56</v>
      </c>
      <c r="J38" s="173">
        <f>O37</f>
        <v>0</v>
      </c>
      <c r="K38" s="174"/>
      <c r="M38" s="31"/>
      <c r="N38" s="31"/>
      <c r="O38" s="31"/>
      <c r="P38" s="31"/>
    </row>
    <row r="39" spans="1:16" ht="18.75" customHeight="1" x14ac:dyDescent="0.4">
      <c r="A39" s="130"/>
      <c r="B39" s="134"/>
      <c r="C39" s="135"/>
      <c r="D39" s="135"/>
      <c r="E39" s="135"/>
      <c r="F39" s="135"/>
      <c r="G39" s="136"/>
      <c r="H39" s="141"/>
      <c r="I39" s="19" t="s">
        <v>57</v>
      </c>
      <c r="J39" s="123">
        <f>P36</f>
        <v>0</v>
      </c>
      <c r="K39" s="172"/>
    </row>
    <row r="40" spans="1:16" ht="18.75" customHeight="1" thickBot="1" x14ac:dyDescent="0.45">
      <c r="A40" s="130"/>
      <c r="B40" s="134"/>
      <c r="C40" s="135"/>
      <c r="D40" s="135"/>
      <c r="E40" s="135"/>
      <c r="F40" s="135"/>
      <c r="G40" s="136"/>
      <c r="H40" s="142"/>
      <c r="I40" s="25" t="s">
        <v>58</v>
      </c>
      <c r="J40" s="175">
        <f>P37</f>
        <v>0</v>
      </c>
      <c r="K40" s="176"/>
    </row>
    <row r="41" spans="1:16" ht="24" customHeight="1" thickBot="1" x14ac:dyDescent="0.45">
      <c r="A41" s="130"/>
      <c r="B41" s="137"/>
      <c r="C41" s="138"/>
      <c r="D41" s="138"/>
      <c r="E41" s="138"/>
      <c r="F41" s="138"/>
      <c r="G41" s="139"/>
      <c r="H41" s="150" t="s">
        <v>36</v>
      </c>
      <c r="I41" s="151"/>
      <c r="J41" s="177">
        <f>SUM(J36:K40)</f>
        <v>0</v>
      </c>
      <c r="K41" s="178"/>
      <c r="M41" s="7" t="s">
        <v>73</v>
      </c>
      <c r="N41" s="37">
        <f>J36+J37+J39</f>
        <v>0</v>
      </c>
      <c r="O41" s="7" t="s">
        <v>74</v>
      </c>
      <c r="P41" s="37">
        <f>J38+J40</f>
        <v>0</v>
      </c>
    </row>
    <row r="42" spans="1:16" ht="22.5" customHeight="1" x14ac:dyDescent="0.4"/>
    <row r="43" spans="1:16" ht="22.5" customHeight="1" x14ac:dyDescent="0.4"/>
    <row r="44" spans="1:16" ht="22.5" customHeight="1" x14ac:dyDescent="0.4"/>
    <row r="49" spans="1:11" ht="22.5" customHeight="1" x14ac:dyDescent="0.4">
      <c r="A49" s="2"/>
      <c r="B49" s="2"/>
      <c r="C49" s="2"/>
      <c r="D49" s="2"/>
      <c r="E49" s="2"/>
      <c r="F49" s="2"/>
      <c r="G49" s="6"/>
      <c r="H49" s="6"/>
      <c r="I49" s="2"/>
      <c r="J49" s="2"/>
      <c r="K49" s="2"/>
    </row>
    <row r="50" spans="1:11" ht="22.5" customHeight="1" x14ac:dyDescent="0.4">
      <c r="A50" s="2"/>
      <c r="B50" s="2"/>
      <c r="C50" s="2"/>
      <c r="D50" s="2"/>
      <c r="E50" s="2"/>
      <c r="F50" s="2"/>
      <c r="G50" s="6"/>
      <c r="H50" s="6"/>
      <c r="I50" s="2"/>
      <c r="J50" s="2"/>
      <c r="K50" s="2"/>
    </row>
    <row r="51" spans="1:11" ht="22.5" customHeight="1" x14ac:dyDescent="0.4">
      <c r="A51" s="2"/>
      <c r="B51" s="2"/>
      <c r="C51" s="2"/>
      <c r="D51" s="2"/>
      <c r="E51" s="2"/>
      <c r="F51" s="2"/>
      <c r="G51" s="6"/>
      <c r="H51" s="6"/>
      <c r="I51" s="2"/>
      <c r="J51" s="2"/>
      <c r="K51" s="2"/>
    </row>
    <row r="52" spans="1:11" ht="22.5" customHeight="1" x14ac:dyDescent="0.4">
      <c r="A52" s="2"/>
      <c r="B52" s="2"/>
      <c r="C52" s="2"/>
      <c r="D52" s="2"/>
      <c r="E52" s="2"/>
      <c r="F52" s="2"/>
      <c r="G52" s="6"/>
      <c r="H52" s="6"/>
      <c r="I52" s="2"/>
      <c r="J52" s="2"/>
      <c r="K52" s="2"/>
    </row>
    <row r="53" spans="1:11" ht="22.5" customHeight="1" x14ac:dyDescent="0.4"/>
    <row r="54" spans="1:11" ht="13.5" customHeight="1" x14ac:dyDescent="0.4"/>
    <row r="55" spans="1:11" ht="13.5" customHeight="1" x14ac:dyDescent="0.4"/>
    <row r="56" spans="1:11" ht="13.5" customHeight="1" x14ac:dyDescent="0.4"/>
    <row r="57" spans="1:11" ht="3.75" customHeight="1" x14ac:dyDescent="0.4"/>
    <row r="58" spans="1:11" s="2" customFormat="1" ht="10.5" customHeight="1" x14ac:dyDescent="0.4">
      <c r="A58" s="1"/>
      <c r="B58" s="1"/>
      <c r="C58" s="1"/>
      <c r="D58" s="1"/>
      <c r="E58" s="1"/>
      <c r="F58" s="1"/>
      <c r="G58" s="3"/>
      <c r="H58" s="3"/>
      <c r="I58" s="1"/>
      <c r="J58" s="1"/>
      <c r="K58" s="1"/>
    </row>
    <row r="59" spans="1:11" s="2" customFormat="1" ht="10.5" customHeight="1" x14ac:dyDescent="0.4">
      <c r="A59" s="1"/>
      <c r="B59" s="1"/>
      <c r="C59" s="1"/>
      <c r="D59" s="1"/>
      <c r="E59" s="1"/>
      <c r="F59" s="1"/>
      <c r="G59" s="3"/>
      <c r="H59" s="3"/>
      <c r="I59" s="1"/>
      <c r="J59" s="1"/>
      <c r="K59" s="1"/>
    </row>
    <row r="60" spans="1:11" s="2" customFormat="1" ht="10.5" customHeight="1" x14ac:dyDescent="0.4">
      <c r="A60" s="1"/>
      <c r="B60" s="1"/>
      <c r="C60" s="1"/>
      <c r="D60" s="1"/>
      <c r="E60" s="1"/>
      <c r="F60" s="1"/>
      <c r="G60" s="3"/>
      <c r="H60" s="3"/>
      <c r="I60" s="1"/>
      <c r="J60" s="1"/>
      <c r="K60" s="1"/>
    </row>
    <row r="61" spans="1:11" s="2" customFormat="1" ht="10.5" customHeight="1" x14ac:dyDescent="0.4">
      <c r="A61" s="1"/>
      <c r="B61" s="1"/>
      <c r="C61" s="1"/>
      <c r="D61" s="1"/>
      <c r="E61" s="1"/>
      <c r="F61" s="1"/>
      <c r="G61" s="3"/>
      <c r="H61" s="3"/>
      <c r="I61" s="1"/>
      <c r="J61" s="1"/>
      <c r="K61" s="1"/>
    </row>
  </sheetData>
  <sheetProtection algorithmName="SHA-512" hashValue="9IBRCn/G9xyD++l2Bx3at77/VrThLSXMnI4nkbsGwT4ZKlLsddSVqfIhJsXEI8/7DOfKSo7KbtY7IbsBY+7Z+w==" saltValue="C0MLT4MS8Sn4o6bzFK/INQ==" spinCount="100000" sheet="1" objects="1" scenarios="1"/>
  <mergeCells count="55">
    <mergeCell ref="A1:E3"/>
    <mergeCell ref="J1:K1"/>
    <mergeCell ref="F2:G2"/>
    <mergeCell ref="H2:K2"/>
    <mergeCell ref="F3:G3"/>
    <mergeCell ref="H3:K3"/>
    <mergeCell ref="F4:G4"/>
    <mergeCell ref="H4:K4"/>
    <mergeCell ref="A5:E6"/>
    <mergeCell ref="F5:G5"/>
    <mergeCell ref="H5:K5"/>
    <mergeCell ref="F6:G6"/>
    <mergeCell ref="H6:K6"/>
    <mergeCell ref="A7:E7"/>
    <mergeCell ref="F7:G7"/>
    <mergeCell ref="H7:K7"/>
    <mergeCell ref="A9:B9"/>
    <mergeCell ref="C9:F9"/>
    <mergeCell ref="G9:H9"/>
    <mergeCell ref="I9:K9"/>
    <mergeCell ref="C22:F22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34:F34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J41:K41"/>
    <mergeCell ref="C35:F35"/>
    <mergeCell ref="A36:A41"/>
    <mergeCell ref="B36:G41"/>
    <mergeCell ref="H36:H40"/>
    <mergeCell ref="J36:K36"/>
    <mergeCell ref="J37:K37"/>
    <mergeCell ref="J38:K38"/>
    <mergeCell ref="J39:K39"/>
    <mergeCell ref="J40:K40"/>
    <mergeCell ref="H41:I41"/>
  </mergeCells>
  <phoneticPr fontId="2"/>
  <conditionalFormatting sqref="H2:K7">
    <cfRule type="cellIs" dxfId="31" priority="2" operator="equal">
      <formula>0</formula>
    </cfRule>
  </conditionalFormatting>
  <conditionalFormatting sqref="J12:J35 J36:K41">
    <cfRule type="cellIs" dxfId="30" priority="1" operator="equal">
      <formula>0</formula>
    </cfRule>
  </conditionalFormatting>
  <dataValidations count="1">
    <dataValidation type="list" allowBlank="1" showInputMessage="1" showErrorMessage="1" sqref="K12:K35" xr:uid="{EFF34E34-6751-4D88-B8A6-1E92EB97236C}">
      <formula1>$M$2:$M$4</formula1>
    </dataValidation>
  </dataValidations>
  <hyperlinks>
    <hyperlink ref="H7" r:id="rId1" display="xxxxxx@xxxxxx.ne.jp" xr:uid="{5014E29E-11B1-4043-A54A-F5B63C06DDE2}"/>
  </hyperlinks>
  <pageMargins left="0.31496062992125984" right="0" top="0.19685039370078741" bottom="0" header="0.31496062992125984" footer="0.31496062992125984"/>
  <pageSetup paperSize="9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7E070-AACC-42B3-BE7A-5421DC758468}">
  <sheetPr>
    <tabColor rgb="FFFFFF00"/>
  </sheetPr>
  <dimension ref="A1:P61"/>
  <sheetViews>
    <sheetView view="pageBreakPreview" zoomScaleNormal="100" zoomScaleSheetLayoutView="100" workbookViewId="0">
      <selection activeCell="J1" sqref="J1:K1"/>
    </sheetView>
  </sheetViews>
  <sheetFormatPr defaultRowHeight="13.5" x14ac:dyDescent="0.4"/>
  <cols>
    <col min="1" max="1" width="4.375" style="1" customWidth="1"/>
    <col min="2" max="2" width="7.5" style="1" customWidth="1"/>
    <col min="3" max="3" width="6.25" style="1" customWidth="1"/>
    <col min="4" max="4" width="7.5" style="1" customWidth="1"/>
    <col min="5" max="5" width="10.625" style="1" customWidth="1"/>
    <col min="6" max="6" width="11.25" style="1" customWidth="1"/>
    <col min="7" max="7" width="8.75" style="3" customWidth="1"/>
    <col min="8" max="8" width="4.375" style="3" customWidth="1"/>
    <col min="9" max="10" width="12.5" style="1" customWidth="1"/>
    <col min="11" max="11" width="4.375" style="1" customWidth="1"/>
    <col min="12" max="12" width="3.75" style="1" customWidth="1"/>
    <col min="13" max="16" width="13.375" style="1" customWidth="1"/>
    <col min="17" max="16384" width="9" style="1"/>
  </cols>
  <sheetData>
    <row r="1" spans="1:16" ht="14.25" customHeight="1" thickBot="1" x14ac:dyDescent="0.45">
      <c r="A1" s="118" t="s">
        <v>45</v>
      </c>
      <c r="B1" s="118"/>
      <c r="C1" s="118"/>
      <c r="D1" s="118"/>
      <c r="E1" s="118"/>
      <c r="I1" s="30" t="s">
        <v>67</v>
      </c>
      <c r="J1" s="180">
        <f>請求統括表!K1</f>
        <v>45432</v>
      </c>
      <c r="K1" s="180">
        <f ca="1">TODAY()</f>
        <v>45422</v>
      </c>
    </row>
    <row r="2" spans="1:16" ht="18" customHeight="1" x14ac:dyDescent="0.4">
      <c r="A2" s="118"/>
      <c r="B2" s="118"/>
      <c r="C2" s="118"/>
      <c r="D2" s="118"/>
      <c r="E2" s="118"/>
      <c r="F2" s="165" t="s">
        <v>0</v>
      </c>
      <c r="G2" s="166"/>
      <c r="H2" s="167">
        <f>請求統括表!I2</f>
        <v>0</v>
      </c>
      <c r="I2" s="168"/>
      <c r="J2" s="168"/>
      <c r="K2" s="169"/>
      <c r="M2" s="47">
        <v>0.1</v>
      </c>
    </row>
    <row r="3" spans="1:16" ht="18" customHeight="1" x14ac:dyDescent="0.4">
      <c r="A3" s="118"/>
      <c r="B3" s="118"/>
      <c r="C3" s="118"/>
      <c r="D3" s="118"/>
      <c r="E3" s="118"/>
      <c r="F3" s="160" t="s">
        <v>8</v>
      </c>
      <c r="G3" s="161"/>
      <c r="H3" s="162">
        <f>請求統括表!I3</f>
        <v>0</v>
      </c>
      <c r="I3" s="54"/>
      <c r="J3" s="54"/>
      <c r="K3" s="163"/>
      <c r="M3" s="47">
        <v>0.08</v>
      </c>
    </row>
    <row r="4" spans="1:16" ht="18" customHeight="1" x14ac:dyDescent="0.4">
      <c r="A4" s="40"/>
      <c r="B4" s="40"/>
      <c r="C4" s="40"/>
      <c r="D4" s="41" t="s">
        <v>72</v>
      </c>
      <c r="E4" s="42">
        <v>6</v>
      </c>
      <c r="F4" s="160" t="s">
        <v>1</v>
      </c>
      <c r="G4" s="161"/>
      <c r="H4" s="162">
        <f>請求統括表!I4</f>
        <v>0</v>
      </c>
      <c r="I4" s="54"/>
      <c r="J4" s="54"/>
      <c r="K4" s="163"/>
      <c r="M4" s="7" t="s">
        <v>47</v>
      </c>
    </row>
    <row r="5" spans="1:16" ht="18" customHeight="1" x14ac:dyDescent="0.4">
      <c r="A5" s="103" t="s">
        <v>28</v>
      </c>
      <c r="B5" s="103"/>
      <c r="C5" s="103"/>
      <c r="D5" s="103"/>
      <c r="E5" s="104"/>
      <c r="F5" s="160" t="s">
        <v>2</v>
      </c>
      <c r="G5" s="161"/>
      <c r="H5" s="162">
        <f>請求統括表!I5</f>
        <v>0</v>
      </c>
      <c r="I5" s="54"/>
      <c r="J5" s="54"/>
      <c r="K5" s="163"/>
    </row>
    <row r="6" spans="1:16" ht="18" customHeight="1" x14ac:dyDescent="0.4">
      <c r="A6" s="103"/>
      <c r="B6" s="103"/>
      <c r="C6" s="103"/>
      <c r="D6" s="103"/>
      <c r="E6" s="104"/>
      <c r="F6" s="160" t="s">
        <v>29</v>
      </c>
      <c r="G6" s="161"/>
      <c r="H6" s="162">
        <f>請求統括表!I6</f>
        <v>0</v>
      </c>
      <c r="I6" s="54"/>
      <c r="J6" s="54"/>
      <c r="K6" s="163"/>
    </row>
    <row r="7" spans="1:16" ht="18" customHeight="1" thickBot="1" x14ac:dyDescent="0.45">
      <c r="A7" s="152" t="s">
        <v>22</v>
      </c>
      <c r="B7" s="152"/>
      <c r="C7" s="152"/>
      <c r="D7" s="152"/>
      <c r="E7" s="152"/>
      <c r="F7" s="153" t="s">
        <v>30</v>
      </c>
      <c r="G7" s="154"/>
      <c r="H7" s="155">
        <f>請求統括表!I7</f>
        <v>0</v>
      </c>
      <c r="I7" s="156"/>
      <c r="J7" s="156"/>
      <c r="K7" s="157"/>
    </row>
    <row r="8" spans="1:16" ht="3.75" customHeight="1" thickBot="1" x14ac:dyDescent="0.45"/>
    <row r="9" spans="1:16" ht="27" customHeight="1" thickBot="1" x14ac:dyDescent="0.45">
      <c r="A9" s="150" t="s">
        <v>11</v>
      </c>
      <c r="B9" s="151"/>
      <c r="C9" s="158"/>
      <c r="D9" s="158"/>
      <c r="E9" s="158"/>
      <c r="F9" s="158"/>
      <c r="G9" s="151" t="s">
        <v>54</v>
      </c>
      <c r="H9" s="151"/>
      <c r="I9" s="158"/>
      <c r="J9" s="158"/>
      <c r="K9" s="159"/>
    </row>
    <row r="10" spans="1:16" ht="3.75" customHeight="1" x14ac:dyDescent="0.4"/>
    <row r="11" spans="1:16" ht="15" customHeight="1" x14ac:dyDescent="0.4">
      <c r="A11" s="19" t="s">
        <v>72</v>
      </c>
      <c r="B11" s="19" t="s">
        <v>17</v>
      </c>
      <c r="C11" s="62" t="s">
        <v>20</v>
      </c>
      <c r="D11" s="62"/>
      <c r="E11" s="62"/>
      <c r="F11" s="62"/>
      <c r="G11" s="19" t="s">
        <v>19</v>
      </c>
      <c r="H11" s="19" t="s">
        <v>18</v>
      </c>
      <c r="I11" s="19" t="s">
        <v>65</v>
      </c>
      <c r="J11" s="19" t="s">
        <v>64</v>
      </c>
      <c r="K11" s="19" t="s">
        <v>25</v>
      </c>
      <c r="M11" s="32" t="s">
        <v>24</v>
      </c>
      <c r="N11" s="32" t="s">
        <v>68</v>
      </c>
      <c r="O11" s="32" t="s">
        <v>69</v>
      </c>
      <c r="P11" s="32" t="s">
        <v>70</v>
      </c>
    </row>
    <row r="12" spans="1:16" ht="22.5" customHeight="1" x14ac:dyDescent="0.4">
      <c r="A12" s="7">
        <v>1</v>
      </c>
      <c r="B12" s="43"/>
      <c r="C12" s="129"/>
      <c r="D12" s="129"/>
      <c r="E12" s="129"/>
      <c r="F12" s="129"/>
      <c r="G12" s="45"/>
      <c r="H12" s="44"/>
      <c r="I12" s="45"/>
      <c r="J12" s="48">
        <f>G12*I12</f>
        <v>0</v>
      </c>
      <c r="K12" s="46"/>
      <c r="M12" s="33">
        <f>IF(K12="非",0,J12*K12)</f>
        <v>0</v>
      </c>
      <c r="N12" s="33">
        <f>IF(K12="非",J12,0)</f>
        <v>0</v>
      </c>
      <c r="O12" s="33">
        <f>IF(K12=10%,J12,0)</f>
        <v>0</v>
      </c>
      <c r="P12" s="33">
        <f>IF(K12=8%,J12,0)</f>
        <v>0</v>
      </c>
    </row>
    <row r="13" spans="1:16" ht="22.5" customHeight="1" x14ac:dyDescent="0.4">
      <c r="A13" s="7">
        <v>2</v>
      </c>
      <c r="B13" s="43"/>
      <c r="C13" s="129"/>
      <c r="D13" s="129"/>
      <c r="E13" s="129"/>
      <c r="F13" s="129"/>
      <c r="G13" s="45"/>
      <c r="H13" s="44"/>
      <c r="I13" s="45"/>
      <c r="J13" s="48">
        <f>G13*I13</f>
        <v>0</v>
      </c>
      <c r="K13" s="46"/>
      <c r="M13" s="33">
        <f>IF(K13="非",0,J13*K13)</f>
        <v>0</v>
      </c>
      <c r="N13" s="33">
        <f t="shared" ref="N13:N35" si="0">IF(K13="非",J13,0)</f>
        <v>0</v>
      </c>
      <c r="O13" s="33">
        <f t="shared" ref="O13:O35" si="1">IF(K13=10%,J13,0)</f>
        <v>0</v>
      </c>
      <c r="P13" s="33">
        <f t="shared" ref="P13:P35" si="2">IF(K13=8%,J13,0)</f>
        <v>0</v>
      </c>
    </row>
    <row r="14" spans="1:16" ht="22.5" customHeight="1" x14ac:dyDescent="0.4">
      <c r="A14" s="7">
        <v>3</v>
      </c>
      <c r="B14" s="43"/>
      <c r="C14" s="129"/>
      <c r="D14" s="129"/>
      <c r="E14" s="129"/>
      <c r="F14" s="129"/>
      <c r="G14" s="45"/>
      <c r="H14" s="44"/>
      <c r="I14" s="45"/>
      <c r="J14" s="48">
        <f>G14*I14</f>
        <v>0</v>
      </c>
      <c r="K14" s="46"/>
      <c r="M14" s="33">
        <f t="shared" ref="M14:M35" si="3">IF(K14="非",0,J14*K14)</f>
        <v>0</v>
      </c>
      <c r="N14" s="33">
        <f t="shared" si="0"/>
        <v>0</v>
      </c>
      <c r="O14" s="33">
        <f t="shared" si="1"/>
        <v>0</v>
      </c>
      <c r="P14" s="33">
        <f t="shared" si="2"/>
        <v>0</v>
      </c>
    </row>
    <row r="15" spans="1:16" ht="22.5" customHeight="1" x14ac:dyDescent="0.4">
      <c r="A15" s="7">
        <v>4</v>
      </c>
      <c r="B15" s="43"/>
      <c r="C15" s="129"/>
      <c r="D15" s="129"/>
      <c r="E15" s="129"/>
      <c r="F15" s="129"/>
      <c r="G15" s="45"/>
      <c r="H15" s="44"/>
      <c r="I15" s="45"/>
      <c r="J15" s="48">
        <f t="shared" ref="J15:J35" si="4">G15*I15</f>
        <v>0</v>
      </c>
      <c r="K15" s="46"/>
      <c r="M15" s="33">
        <f t="shared" si="3"/>
        <v>0</v>
      </c>
      <c r="N15" s="33">
        <f t="shared" si="0"/>
        <v>0</v>
      </c>
      <c r="O15" s="33">
        <f t="shared" si="1"/>
        <v>0</v>
      </c>
      <c r="P15" s="33">
        <f t="shared" si="2"/>
        <v>0</v>
      </c>
    </row>
    <row r="16" spans="1:16" ht="22.5" customHeight="1" x14ac:dyDescent="0.4">
      <c r="A16" s="7">
        <v>5</v>
      </c>
      <c r="B16" s="43"/>
      <c r="C16" s="129"/>
      <c r="D16" s="129"/>
      <c r="E16" s="129"/>
      <c r="F16" s="129"/>
      <c r="G16" s="45"/>
      <c r="H16" s="44"/>
      <c r="I16" s="45"/>
      <c r="J16" s="48">
        <f t="shared" si="4"/>
        <v>0</v>
      </c>
      <c r="K16" s="46"/>
      <c r="M16" s="33">
        <f t="shared" si="3"/>
        <v>0</v>
      </c>
      <c r="N16" s="33">
        <f t="shared" si="0"/>
        <v>0</v>
      </c>
      <c r="O16" s="33">
        <f t="shared" si="1"/>
        <v>0</v>
      </c>
      <c r="P16" s="33">
        <f t="shared" si="2"/>
        <v>0</v>
      </c>
    </row>
    <row r="17" spans="1:16" ht="22.5" customHeight="1" x14ac:dyDescent="0.4">
      <c r="A17" s="7">
        <v>6</v>
      </c>
      <c r="B17" s="43"/>
      <c r="C17" s="129"/>
      <c r="D17" s="129"/>
      <c r="E17" s="129"/>
      <c r="F17" s="129"/>
      <c r="G17" s="45"/>
      <c r="H17" s="44"/>
      <c r="I17" s="45"/>
      <c r="J17" s="48">
        <f t="shared" si="4"/>
        <v>0</v>
      </c>
      <c r="K17" s="46"/>
      <c r="M17" s="33">
        <f t="shared" si="3"/>
        <v>0</v>
      </c>
      <c r="N17" s="33">
        <f t="shared" si="0"/>
        <v>0</v>
      </c>
      <c r="O17" s="33">
        <f t="shared" si="1"/>
        <v>0</v>
      </c>
      <c r="P17" s="33">
        <f t="shared" si="2"/>
        <v>0</v>
      </c>
    </row>
    <row r="18" spans="1:16" ht="22.5" customHeight="1" x14ac:dyDescent="0.4">
      <c r="A18" s="7">
        <v>7</v>
      </c>
      <c r="B18" s="43"/>
      <c r="C18" s="129"/>
      <c r="D18" s="129"/>
      <c r="E18" s="129"/>
      <c r="F18" s="129"/>
      <c r="G18" s="45"/>
      <c r="H18" s="44"/>
      <c r="I18" s="45"/>
      <c r="J18" s="48">
        <f t="shared" si="4"/>
        <v>0</v>
      </c>
      <c r="K18" s="46"/>
      <c r="M18" s="33">
        <f t="shared" si="3"/>
        <v>0</v>
      </c>
      <c r="N18" s="33">
        <f t="shared" si="0"/>
        <v>0</v>
      </c>
      <c r="O18" s="33">
        <f t="shared" si="1"/>
        <v>0</v>
      </c>
      <c r="P18" s="33">
        <f t="shared" si="2"/>
        <v>0</v>
      </c>
    </row>
    <row r="19" spans="1:16" ht="22.5" customHeight="1" x14ac:dyDescent="0.4">
      <c r="A19" s="7">
        <v>8</v>
      </c>
      <c r="B19" s="43"/>
      <c r="C19" s="129"/>
      <c r="D19" s="129"/>
      <c r="E19" s="129"/>
      <c r="F19" s="129"/>
      <c r="G19" s="45"/>
      <c r="H19" s="44"/>
      <c r="I19" s="45"/>
      <c r="J19" s="48">
        <f t="shared" si="4"/>
        <v>0</v>
      </c>
      <c r="K19" s="46"/>
      <c r="M19" s="33">
        <f t="shared" si="3"/>
        <v>0</v>
      </c>
      <c r="N19" s="33">
        <f t="shared" si="0"/>
        <v>0</v>
      </c>
      <c r="O19" s="33">
        <f t="shared" si="1"/>
        <v>0</v>
      </c>
      <c r="P19" s="33">
        <f t="shared" si="2"/>
        <v>0</v>
      </c>
    </row>
    <row r="20" spans="1:16" ht="22.5" customHeight="1" x14ac:dyDescent="0.4">
      <c r="A20" s="7">
        <v>9</v>
      </c>
      <c r="B20" s="43"/>
      <c r="C20" s="129"/>
      <c r="D20" s="129"/>
      <c r="E20" s="129"/>
      <c r="F20" s="129"/>
      <c r="G20" s="45"/>
      <c r="H20" s="44"/>
      <c r="I20" s="45"/>
      <c r="J20" s="48">
        <f t="shared" si="4"/>
        <v>0</v>
      </c>
      <c r="K20" s="46"/>
      <c r="M20" s="33">
        <f t="shared" si="3"/>
        <v>0</v>
      </c>
      <c r="N20" s="33">
        <f t="shared" si="0"/>
        <v>0</v>
      </c>
      <c r="O20" s="33">
        <f t="shared" si="1"/>
        <v>0</v>
      </c>
      <c r="P20" s="33">
        <f t="shared" si="2"/>
        <v>0</v>
      </c>
    </row>
    <row r="21" spans="1:16" ht="22.5" customHeight="1" x14ac:dyDescent="0.4">
      <c r="A21" s="7">
        <v>10</v>
      </c>
      <c r="B21" s="43"/>
      <c r="C21" s="129"/>
      <c r="D21" s="129"/>
      <c r="E21" s="129"/>
      <c r="F21" s="129"/>
      <c r="G21" s="45"/>
      <c r="H21" s="44"/>
      <c r="I21" s="45"/>
      <c r="J21" s="48">
        <f t="shared" si="4"/>
        <v>0</v>
      </c>
      <c r="K21" s="46"/>
      <c r="M21" s="33">
        <f t="shared" si="3"/>
        <v>0</v>
      </c>
      <c r="N21" s="33">
        <f t="shared" si="0"/>
        <v>0</v>
      </c>
      <c r="O21" s="33">
        <f t="shared" si="1"/>
        <v>0</v>
      </c>
      <c r="P21" s="33">
        <f t="shared" si="2"/>
        <v>0</v>
      </c>
    </row>
    <row r="22" spans="1:16" ht="22.5" customHeight="1" x14ac:dyDescent="0.4">
      <c r="A22" s="7">
        <v>11</v>
      </c>
      <c r="B22" s="43"/>
      <c r="C22" s="129"/>
      <c r="D22" s="129"/>
      <c r="E22" s="129"/>
      <c r="F22" s="129"/>
      <c r="G22" s="45"/>
      <c r="H22" s="44"/>
      <c r="I22" s="45"/>
      <c r="J22" s="48">
        <f t="shared" si="4"/>
        <v>0</v>
      </c>
      <c r="K22" s="46"/>
      <c r="M22" s="33">
        <f t="shared" si="3"/>
        <v>0</v>
      </c>
      <c r="N22" s="33">
        <f t="shared" si="0"/>
        <v>0</v>
      </c>
      <c r="O22" s="33">
        <f t="shared" si="1"/>
        <v>0</v>
      </c>
      <c r="P22" s="33">
        <f t="shared" si="2"/>
        <v>0</v>
      </c>
    </row>
    <row r="23" spans="1:16" ht="22.5" customHeight="1" x14ac:dyDescent="0.4">
      <c r="A23" s="7">
        <v>12</v>
      </c>
      <c r="B23" s="43"/>
      <c r="C23" s="129"/>
      <c r="D23" s="129"/>
      <c r="E23" s="129"/>
      <c r="F23" s="129"/>
      <c r="G23" s="45"/>
      <c r="H23" s="44"/>
      <c r="I23" s="45"/>
      <c r="J23" s="48">
        <f t="shared" si="4"/>
        <v>0</v>
      </c>
      <c r="K23" s="46"/>
      <c r="M23" s="33">
        <f t="shared" si="3"/>
        <v>0</v>
      </c>
      <c r="N23" s="33">
        <f t="shared" si="0"/>
        <v>0</v>
      </c>
      <c r="O23" s="33">
        <f t="shared" si="1"/>
        <v>0</v>
      </c>
      <c r="P23" s="33">
        <f t="shared" si="2"/>
        <v>0</v>
      </c>
    </row>
    <row r="24" spans="1:16" ht="22.5" customHeight="1" x14ac:dyDescent="0.4">
      <c r="A24" s="7">
        <v>13</v>
      </c>
      <c r="B24" s="43"/>
      <c r="C24" s="129"/>
      <c r="D24" s="129"/>
      <c r="E24" s="129"/>
      <c r="F24" s="129"/>
      <c r="G24" s="45"/>
      <c r="H24" s="44"/>
      <c r="I24" s="45"/>
      <c r="J24" s="48">
        <f t="shared" si="4"/>
        <v>0</v>
      </c>
      <c r="K24" s="46"/>
      <c r="M24" s="33">
        <f t="shared" si="3"/>
        <v>0</v>
      </c>
      <c r="N24" s="33">
        <f t="shared" si="0"/>
        <v>0</v>
      </c>
      <c r="O24" s="33">
        <f t="shared" si="1"/>
        <v>0</v>
      </c>
      <c r="P24" s="33">
        <f t="shared" si="2"/>
        <v>0</v>
      </c>
    </row>
    <row r="25" spans="1:16" ht="22.5" customHeight="1" x14ac:dyDescent="0.4">
      <c r="A25" s="7">
        <v>14</v>
      </c>
      <c r="B25" s="43"/>
      <c r="C25" s="129"/>
      <c r="D25" s="129"/>
      <c r="E25" s="129"/>
      <c r="F25" s="129"/>
      <c r="G25" s="45"/>
      <c r="H25" s="44"/>
      <c r="I25" s="45"/>
      <c r="J25" s="48">
        <f t="shared" si="4"/>
        <v>0</v>
      </c>
      <c r="K25" s="46"/>
      <c r="M25" s="33">
        <f t="shared" si="3"/>
        <v>0</v>
      </c>
      <c r="N25" s="33">
        <f t="shared" si="0"/>
        <v>0</v>
      </c>
      <c r="O25" s="33">
        <f t="shared" si="1"/>
        <v>0</v>
      </c>
      <c r="P25" s="33">
        <f t="shared" si="2"/>
        <v>0</v>
      </c>
    </row>
    <row r="26" spans="1:16" ht="22.5" customHeight="1" x14ac:dyDescent="0.4">
      <c r="A26" s="7">
        <v>15</v>
      </c>
      <c r="B26" s="43"/>
      <c r="C26" s="129"/>
      <c r="D26" s="129"/>
      <c r="E26" s="129"/>
      <c r="F26" s="129"/>
      <c r="G26" s="45"/>
      <c r="H26" s="44"/>
      <c r="I26" s="45"/>
      <c r="J26" s="48">
        <f t="shared" si="4"/>
        <v>0</v>
      </c>
      <c r="K26" s="46"/>
      <c r="M26" s="33">
        <f t="shared" si="3"/>
        <v>0</v>
      </c>
      <c r="N26" s="33">
        <f t="shared" si="0"/>
        <v>0</v>
      </c>
      <c r="O26" s="33">
        <f t="shared" si="1"/>
        <v>0</v>
      </c>
      <c r="P26" s="33">
        <f t="shared" si="2"/>
        <v>0</v>
      </c>
    </row>
    <row r="27" spans="1:16" ht="22.5" customHeight="1" x14ac:dyDescent="0.4">
      <c r="A27" s="7">
        <v>16</v>
      </c>
      <c r="B27" s="43"/>
      <c r="C27" s="129"/>
      <c r="D27" s="129"/>
      <c r="E27" s="129"/>
      <c r="F27" s="129"/>
      <c r="G27" s="45"/>
      <c r="H27" s="44"/>
      <c r="I27" s="45"/>
      <c r="J27" s="48">
        <f t="shared" si="4"/>
        <v>0</v>
      </c>
      <c r="K27" s="46"/>
      <c r="M27" s="33">
        <f t="shared" si="3"/>
        <v>0</v>
      </c>
      <c r="N27" s="33">
        <f t="shared" si="0"/>
        <v>0</v>
      </c>
      <c r="O27" s="33">
        <f t="shared" si="1"/>
        <v>0</v>
      </c>
      <c r="P27" s="33">
        <f t="shared" si="2"/>
        <v>0</v>
      </c>
    </row>
    <row r="28" spans="1:16" ht="22.5" customHeight="1" x14ac:dyDescent="0.4">
      <c r="A28" s="7">
        <v>17</v>
      </c>
      <c r="B28" s="43"/>
      <c r="C28" s="129"/>
      <c r="D28" s="129"/>
      <c r="E28" s="129"/>
      <c r="F28" s="129"/>
      <c r="G28" s="45"/>
      <c r="H28" s="44"/>
      <c r="I28" s="45"/>
      <c r="J28" s="48">
        <f t="shared" si="4"/>
        <v>0</v>
      </c>
      <c r="K28" s="46"/>
      <c r="M28" s="33">
        <f t="shared" si="3"/>
        <v>0</v>
      </c>
      <c r="N28" s="33">
        <f t="shared" si="0"/>
        <v>0</v>
      </c>
      <c r="O28" s="33">
        <f t="shared" si="1"/>
        <v>0</v>
      </c>
      <c r="P28" s="33">
        <f t="shared" si="2"/>
        <v>0</v>
      </c>
    </row>
    <row r="29" spans="1:16" ht="22.5" customHeight="1" x14ac:dyDescent="0.4">
      <c r="A29" s="7">
        <v>18</v>
      </c>
      <c r="B29" s="43"/>
      <c r="C29" s="129"/>
      <c r="D29" s="129"/>
      <c r="E29" s="129"/>
      <c r="F29" s="129"/>
      <c r="G29" s="45"/>
      <c r="H29" s="44"/>
      <c r="I29" s="45"/>
      <c r="J29" s="48">
        <f t="shared" si="4"/>
        <v>0</v>
      </c>
      <c r="K29" s="46"/>
      <c r="M29" s="33">
        <f t="shared" si="3"/>
        <v>0</v>
      </c>
      <c r="N29" s="33">
        <f t="shared" si="0"/>
        <v>0</v>
      </c>
      <c r="O29" s="33">
        <f t="shared" si="1"/>
        <v>0</v>
      </c>
      <c r="P29" s="33">
        <f t="shared" si="2"/>
        <v>0</v>
      </c>
    </row>
    <row r="30" spans="1:16" ht="22.5" customHeight="1" x14ac:dyDescent="0.4">
      <c r="A30" s="7">
        <v>19</v>
      </c>
      <c r="B30" s="43"/>
      <c r="C30" s="129"/>
      <c r="D30" s="129"/>
      <c r="E30" s="129"/>
      <c r="F30" s="129"/>
      <c r="G30" s="45"/>
      <c r="H30" s="44"/>
      <c r="I30" s="45"/>
      <c r="J30" s="48">
        <f t="shared" si="4"/>
        <v>0</v>
      </c>
      <c r="K30" s="46"/>
      <c r="M30" s="33">
        <f t="shared" si="3"/>
        <v>0</v>
      </c>
      <c r="N30" s="33">
        <f t="shared" si="0"/>
        <v>0</v>
      </c>
      <c r="O30" s="33">
        <f t="shared" si="1"/>
        <v>0</v>
      </c>
      <c r="P30" s="33">
        <f t="shared" si="2"/>
        <v>0</v>
      </c>
    </row>
    <row r="31" spans="1:16" ht="22.5" customHeight="1" x14ac:dyDescent="0.4">
      <c r="A31" s="7">
        <v>20</v>
      </c>
      <c r="B31" s="43"/>
      <c r="C31" s="129"/>
      <c r="D31" s="129"/>
      <c r="E31" s="129"/>
      <c r="F31" s="129"/>
      <c r="G31" s="45"/>
      <c r="H31" s="44"/>
      <c r="I31" s="45"/>
      <c r="J31" s="48">
        <f t="shared" si="4"/>
        <v>0</v>
      </c>
      <c r="K31" s="46"/>
      <c r="M31" s="33">
        <f t="shared" si="3"/>
        <v>0</v>
      </c>
      <c r="N31" s="33">
        <f t="shared" si="0"/>
        <v>0</v>
      </c>
      <c r="O31" s="33">
        <f t="shared" si="1"/>
        <v>0</v>
      </c>
      <c r="P31" s="33">
        <f t="shared" si="2"/>
        <v>0</v>
      </c>
    </row>
    <row r="32" spans="1:16" ht="22.5" customHeight="1" x14ac:dyDescent="0.4">
      <c r="A32" s="7">
        <v>21</v>
      </c>
      <c r="B32" s="43"/>
      <c r="C32" s="129"/>
      <c r="D32" s="129"/>
      <c r="E32" s="129"/>
      <c r="F32" s="129"/>
      <c r="G32" s="45"/>
      <c r="H32" s="44"/>
      <c r="I32" s="45"/>
      <c r="J32" s="48">
        <f t="shared" si="4"/>
        <v>0</v>
      </c>
      <c r="K32" s="46"/>
      <c r="M32" s="33">
        <f t="shared" si="3"/>
        <v>0</v>
      </c>
      <c r="N32" s="33">
        <f t="shared" si="0"/>
        <v>0</v>
      </c>
      <c r="O32" s="33">
        <f t="shared" si="1"/>
        <v>0</v>
      </c>
      <c r="P32" s="33">
        <f t="shared" si="2"/>
        <v>0</v>
      </c>
    </row>
    <row r="33" spans="1:16" ht="22.5" customHeight="1" x14ac:dyDescent="0.4">
      <c r="A33" s="7">
        <v>22</v>
      </c>
      <c r="B33" s="43"/>
      <c r="C33" s="129"/>
      <c r="D33" s="129"/>
      <c r="E33" s="129"/>
      <c r="F33" s="129"/>
      <c r="G33" s="45"/>
      <c r="H33" s="44"/>
      <c r="I33" s="45"/>
      <c r="J33" s="48">
        <f t="shared" si="4"/>
        <v>0</v>
      </c>
      <c r="K33" s="46"/>
      <c r="M33" s="33">
        <f t="shared" si="3"/>
        <v>0</v>
      </c>
      <c r="N33" s="33">
        <f t="shared" si="0"/>
        <v>0</v>
      </c>
      <c r="O33" s="33">
        <f t="shared" si="1"/>
        <v>0</v>
      </c>
      <c r="P33" s="33">
        <f t="shared" si="2"/>
        <v>0</v>
      </c>
    </row>
    <row r="34" spans="1:16" ht="22.5" customHeight="1" x14ac:dyDescent="0.4">
      <c r="A34" s="7">
        <v>23</v>
      </c>
      <c r="B34" s="43"/>
      <c r="C34" s="129"/>
      <c r="D34" s="129"/>
      <c r="E34" s="129"/>
      <c r="F34" s="129"/>
      <c r="G34" s="45"/>
      <c r="H34" s="44"/>
      <c r="I34" s="45"/>
      <c r="J34" s="48">
        <f t="shared" si="4"/>
        <v>0</v>
      </c>
      <c r="K34" s="46"/>
      <c r="M34" s="33">
        <f t="shared" si="3"/>
        <v>0</v>
      </c>
      <c r="N34" s="33">
        <f t="shared" si="0"/>
        <v>0</v>
      </c>
      <c r="O34" s="33">
        <f t="shared" si="1"/>
        <v>0</v>
      </c>
      <c r="P34" s="33">
        <f t="shared" si="2"/>
        <v>0</v>
      </c>
    </row>
    <row r="35" spans="1:16" ht="22.5" customHeight="1" thickBot="1" x14ac:dyDescent="0.45">
      <c r="A35" s="7">
        <v>24</v>
      </c>
      <c r="B35" s="43"/>
      <c r="C35" s="129"/>
      <c r="D35" s="129"/>
      <c r="E35" s="129"/>
      <c r="F35" s="129"/>
      <c r="G35" s="45"/>
      <c r="H35" s="44"/>
      <c r="I35" s="45"/>
      <c r="J35" s="48">
        <f t="shared" si="4"/>
        <v>0</v>
      </c>
      <c r="K35" s="46"/>
      <c r="M35" s="33">
        <f t="shared" si="3"/>
        <v>0</v>
      </c>
      <c r="N35" s="33">
        <f t="shared" si="0"/>
        <v>0</v>
      </c>
      <c r="O35" s="33">
        <f t="shared" si="1"/>
        <v>0</v>
      </c>
      <c r="P35" s="33">
        <f t="shared" si="2"/>
        <v>0</v>
      </c>
    </row>
    <row r="36" spans="1:16" ht="18.75" customHeight="1" x14ac:dyDescent="0.4">
      <c r="A36" s="130" t="s">
        <v>53</v>
      </c>
      <c r="B36" s="131"/>
      <c r="C36" s="132"/>
      <c r="D36" s="132"/>
      <c r="E36" s="132"/>
      <c r="F36" s="132"/>
      <c r="G36" s="133"/>
      <c r="H36" s="140" t="s">
        <v>59</v>
      </c>
      <c r="I36" s="23" t="s">
        <v>26</v>
      </c>
      <c r="J36" s="170">
        <f>N36</f>
        <v>0</v>
      </c>
      <c r="K36" s="171"/>
      <c r="M36" s="34">
        <f>SUM(M12:M35)</f>
        <v>0</v>
      </c>
      <c r="N36" s="34">
        <f t="shared" ref="N36:P36" si="5">SUM(N12:N35)</f>
        <v>0</v>
      </c>
      <c r="O36" s="34">
        <f t="shared" si="5"/>
        <v>0</v>
      </c>
      <c r="P36" s="34">
        <f t="shared" si="5"/>
        <v>0</v>
      </c>
    </row>
    <row r="37" spans="1:16" ht="18.75" customHeight="1" x14ac:dyDescent="0.4">
      <c r="A37" s="130"/>
      <c r="B37" s="134"/>
      <c r="C37" s="135"/>
      <c r="D37" s="135"/>
      <c r="E37" s="135"/>
      <c r="F37" s="135"/>
      <c r="G37" s="136"/>
      <c r="H37" s="141"/>
      <c r="I37" s="19" t="s">
        <v>55</v>
      </c>
      <c r="J37" s="123">
        <f>O36</f>
        <v>0</v>
      </c>
      <c r="K37" s="172"/>
      <c r="M37" s="35"/>
      <c r="N37" s="35"/>
      <c r="O37" s="33">
        <f>O36*0.1</f>
        <v>0</v>
      </c>
      <c r="P37" s="33">
        <f>P36*0.08</f>
        <v>0</v>
      </c>
    </row>
    <row r="38" spans="1:16" ht="18.75" customHeight="1" x14ac:dyDescent="0.4">
      <c r="A38" s="130"/>
      <c r="B38" s="134"/>
      <c r="C38" s="135"/>
      <c r="D38" s="135"/>
      <c r="E38" s="135"/>
      <c r="F38" s="135"/>
      <c r="G38" s="136"/>
      <c r="H38" s="141"/>
      <c r="I38" s="24" t="s">
        <v>56</v>
      </c>
      <c r="J38" s="173">
        <f>O37</f>
        <v>0</v>
      </c>
      <c r="K38" s="174"/>
      <c r="M38" s="31"/>
      <c r="N38" s="31"/>
      <c r="O38" s="31"/>
      <c r="P38" s="31"/>
    </row>
    <row r="39" spans="1:16" ht="18.75" customHeight="1" x14ac:dyDescent="0.4">
      <c r="A39" s="130"/>
      <c r="B39" s="134"/>
      <c r="C39" s="135"/>
      <c r="D39" s="135"/>
      <c r="E39" s="135"/>
      <c r="F39" s="135"/>
      <c r="G39" s="136"/>
      <c r="H39" s="141"/>
      <c r="I39" s="19" t="s">
        <v>57</v>
      </c>
      <c r="J39" s="123">
        <f>P36</f>
        <v>0</v>
      </c>
      <c r="K39" s="172"/>
    </row>
    <row r="40" spans="1:16" ht="18.75" customHeight="1" thickBot="1" x14ac:dyDescent="0.45">
      <c r="A40" s="130"/>
      <c r="B40" s="134"/>
      <c r="C40" s="135"/>
      <c r="D40" s="135"/>
      <c r="E40" s="135"/>
      <c r="F40" s="135"/>
      <c r="G40" s="136"/>
      <c r="H40" s="142"/>
      <c r="I40" s="25" t="s">
        <v>58</v>
      </c>
      <c r="J40" s="175">
        <f>P37</f>
        <v>0</v>
      </c>
      <c r="K40" s="176"/>
    </row>
    <row r="41" spans="1:16" ht="24" customHeight="1" thickBot="1" x14ac:dyDescent="0.45">
      <c r="A41" s="130"/>
      <c r="B41" s="137"/>
      <c r="C41" s="138"/>
      <c r="D41" s="138"/>
      <c r="E41" s="138"/>
      <c r="F41" s="138"/>
      <c r="G41" s="139"/>
      <c r="H41" s="150" t="s">
        <v>36</v>
      </c>
      <c r="I41" s="151"/>
      <c r="J41" s="177">
        <f>SUM(J36:K40)</f>
        <v>0</v>
      </c>
      <c r="K41" s="178"/>
      <c r="M41" s="7" t="s">
        <v>73</v>
      </c>
      <c r="N41" s="37">
        <f>J36+J37+J39</f>
        <v>0</v>
      </c>
      <c r="O41" s="7" t="s">
        <v>74</v>
      </c>
      <c r="P41" s="37">
        <f>J38+J40</f>
        <v>0</v>
      </c>
    </row>
    <row r="42" spans="1:16" ht="22.5" customHeight="1" x14ac:dyDescent="0.4"/>
    <row r="43" spans="1:16" ht="22.5" customHeight="1" x14ac:dyDescent="0.4"/>
    <row r="44" spans="1:16" ht="22.5" customHeight="1" x14ac:dyDescent="0.4"/>
    <row r="49" spans="1:11" ht="22.5" customHeight="1" x14ac:dyDescent="0.4">
      <c r="A49" s="2"/>
      <c r="B49" s="2"/>
      <c r="C49" s="2"/>
      <c r="D49" s="2"/>
      <c r="E49" s="2"/>
      <c r="F49" s="2"/>
      <c r="G49" s="6"/>
      <c r="H49" s="6"/>
      <c r="I49" s="2"/>
      <c r="J49" s="2"/>
      <c r="K49" s="2"/>
    </row>
    <row r="50" spans="1:11" ht="22.5" customHeight="1" x14ac:dyDescent="0.4">
      <c r="A50" s="2"/>
      <c r="B50" s="2"/>
      <c r="C50" s="2"/>
      <c r="D50" s="2"/>
      <c r="E50" s="2"/>
      <c r="F50" s="2"/>
      <c r="G50" s="6"/>
      <c r="H50" s="6"/>
      <c r="I50" s="2"/>
      <c r="J50" s="2"/>
      <c r="K50" s="2"/>
    </row>
    <row r="51" spans="1:11" ht="22.5" customHeight="1" x14ac:dyDescent="0.4">
      <c r="A51" s="2"/>
      <c r="B51" s="2"/>
      <c r="C51" s="2"/>
      <c r="D51" s="2"/>
      <c r="E51" s="2"/>
      <c r="F51" s="2"/>
      <c r="G51" s="6"/>
      <c r="H51" s="6"/>
      <c r="I51" s="2"/>
      <c r="J51" s="2"/>
      <c r="K51" s="2"/>
    </row>
    <row r="52" spans="1:11" ht="22.5" customHeight="1" x14ac:dyDescent="0.4">
      <c r="A52" s="2"/>
      <c r="B52" s="2"/>
      <c r="C52" s="2"/>
      <c r="D52" s="2"/>
      <c r="E52" s="2"/>
      <c r="F52" s="2"/>
      <c r="G52" s="6"/>
      <c r="H52" s="6"/>
      <c r="I52" s="2"/>
      <c r="J52" s="2"/>
      <c r="K52" s="2"/>
    </row>
    <row r="53" spans="1:11" ht="22.5" customHeight="1" x14ac:dyDescent="0.4"/>
    <row r="54" spans="1:11" ht="13.5" customHeight="1" x14ac:dyDescent="0.4"/>
    <row r="55" spans="1:11" ht="13.5" customHeight="1" x14ac:dyDescent="0.4"/>
    <row r="56" spans="1:11" ht="13.5" customHeight="1" x14ac:dyDescent="0.4"/>
    <row r="57" spans="1:11" ht="3.75" customHeight="1" x14ac:dyDescent="0.4"/>
    <row r="58" spans="1:11" s="2" customFormat="1" ht="10.5" customHeight="1" x14ac:dyDescent="0.4">
      <c r="A58" s="1"/>
      <c r="B58" s="1"/>
      <c r="C58" s="1"/>
      <c r="D58" s="1"/>
      <c r="E58" s="1"/>
      <c r="F58" s="1"/>
      <c r="G58" s="3"/>
      <c r="H58" s="3"/>
      <c r="I58" s="1"/>
      <c r="J58" s="1"/>
      <c r="K58" s="1"/>
    </row>
    <row r="59" spans="1:11" s="2" customFormat="1" ht="10.5" customHeight="1" x14ac:dyDescent="0.4">
      <c r="A59" s="1"/>
      <c r="B59" s="1"/>
      <c r="C59" s="1"/>
      <c r="D59" s="1"/>
      <c r="E59" s="1"/>
      <c r="F59" s="1"/>
      <c r="G59" s="3"/>
      <c r="H59" s="3"/>
      <c r="I59" s="1"/>
      <c r="J59" s="1"/>
      <c r="K59" s="1"/>
    </row>
    <row r="60" spans="1:11" s="2" customFormat="1" ht="10.5" customHeight="1" x14ac:dyDescent="0.4">
      <c r="A60" s="1"/>
      <c r="B60" s="1"/>
      <c r="C60" s="1"/>
      <c r="D60" s="1"/>
      <c r="E60" s="1"/>
      <c r="F60" s="1"/>
      <c r="G60" s="3"/>
      <c r="H60" s="3"/>
      <c r="I60" s="1"/>
      <c r="J60" s="1"/>
      <c r="K60" s="1"/>
    </row>
    <row r="61" spans="1:11" s="2" customFormat="1" ht="10.5" customHeight="1" x14ac:dyDescent="0.4">
      <c r="A61" s="1"/>
      <c r="B61" s="1"/>
      <c r="C61" s="1"/>
      <c r="D61" s="1"/>
      <c r="E61" s="1"/>
      <c r="F61" s="1"/>
      <c r="G61" s="3"/>
      <c r="H61" s="3"/>
      <c r="I61" s="1"/>
      <c r="J61" s="1"/>
      <c r="K61" s="1"/>
    </row>
  </sheetData>
  <sheetProtection algorithmName="SHA-512" hashValue="07jIZM+OtkCHLmXqGiis8YmfMJpq7NGpjwiJbC85Bm7cbpcwN212+/ofn2aK0chV8y9QDJ7n1r+QKoD7Ma9uMQ==" saltValue="JMixalOi4DenDdC6mCRiww==" spinCount="100000" sheet="1" objects="1" scenarios="1"/>
  <mergeCells count="55">
    <mergeCell ref="A1:E3"/>
    <mergeCell ref="J1:K1"/>
    <mergeCell ref="F2:G2"/>
    <mergeCell ref="H2:K2"/>
    <mergeCell ref="F3:G3"/>
    <mergeCell ref="H3:K3"/>
    <mergeCell ref="F4:G4"/>
    <mergeCell ref="H4:K4"/>
    <mergeCell ref="A5:E6"/>
    <mergeCell ref="F5:G5"/>
    <mergeCell ref="H5:K5"/>
    <mergeCell ref="F6:G6"/>
    <mergeCell ref="H6:K6"/>
    <mergeCell ref="A7:E7"/>
    <mergeCell ref="F7:G7"/>
    <mergeCell ref="H7:K7"/>
    <mergeCell ref="A9:B9"/>
    <mergeCell ref="C9:F9"/>
    <mergeCell ref="G9:H9"/>
    <mergeCell ref="I9:K9"/>
    <mergeCell ref="C22:F22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34:F34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J41:K41"/>
    <mergeCell ref="C35:F35"/>
    <mergeCell ref="A36:A41"/>
    <mergeCell ref="B36:G41"/>
    <mergeCell ref="H36:H40"/>
    <mergeCell ref="J36:K36"/>
    <mergeCell ref="J37:K37"/>
    <mergeCell ref="J38:K38"/>
    <mergeCell ref="J39:K39"/>
    <mergeCell ref="J40:K40"/>
    <mergeCell ref="H41:I41"/>
  </mergeCells>
  <phoneticPr fontId="2"/>
  <conditionalFormatting sqref="H2:K7">
    <cfRule type="cellIs" dxfId="29" priority="2" operator="equal">
      <formula>0</formula>
    </cfRule>
  </conditionalFormatting>
  <conditionalFormatting sqref="J12:J35 J36:K41">
    <cfRule type="cellIs" dxfId="28" priority="1" operator="equal">
      <formula>0</formula>
    </cfRule>
  </conditionalFormatting>
  <dataValidations count="1">
    <dataValidation type="list" allowBlank="1" showInputMessage="1" showErrorMessage="1" sqref="K12:K35" xr:uid="{DEF5C238-AE64-47E4-85DE-93996B9D2D7F}">
      <formula1>$M$2:$M$4</formula1>
    </dataValidation>
  </dataValidations>
  <hyperlinks>
    <hyperlink ref="H7" r:id="rId1" display="xxxxxx@xxxxxx.ne.jp" xr:uid="{CC03EAC0-AF28-4B62-A7F1-DC37742C953B}"/>
  </hyperlinks>
  <pageMargins left="0.31496062992125984" right="0" top="0.19685039370078741" bottom="0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23</vt:i4>
      </vt:variant>
    </vt:vector>
  </HeadingPairs>
  <TitlesOfParts>
    <vt:vector size="46" baseType="lpstr">
      <vt:lpstr>【取り扱い説明】請求統括表</vt:lpstr>
      <vt:lpstr>請求統括表</vt:lpstr>
      <vt:lpstr>【取り扱い説明】請求書(内訳) No.⇒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'【取り扱い説明】請求書(内訳) No.⇒'!Print_Area</vt:lpstr>
      <vt:lpstr>【取り扱い説明】請求統括表!Print_Area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請求統括表!Print_Area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useruser</dc:creator>
  <cp:lastModifiedBy>脩太 菅原</cp:lastModifiedBy>
  <cp:lastPrinted>2024-05-10T07:54:04Z</cp:lastPrinted>
  <dcterms:created xsi:type="dcterms:W3CDTF">2023-10-31T02:46:10Z</dcterms:created>
  <dcterms:modified xsi:type="dcterms:W3CDTF">2024-05-10T07:54:20Z</dcterms:modified>
</cp:coreProperties>
</file>